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  <sheet name="12.项目支出绩效目标表" sheetId="21" r:id="rId12"/>
  </sheets>
  <definedNames>
    <definedName name="_xlnm.Print_Area" localSheetId="0">'1.部门收支预算总表'!$A$1:$E$40</definedName>
    <definedName name="_xlnm.Print_Area" localSheetId="1">'2.部门收入预算总表'!$A$1:$N$13</definedName>
    <definedName name="_xlnm.Print_Area" localSheetId="2">'3.部门支出预算总表'!$A$1:$V$25</definedName>
    <definedName name="_xlnm.Print_Area" localSheetId="3">'4.基本支出预算总表'!$A$1:$S$71</definedName>
    <definedName name="_xlnm.Print_Area" localSheetId="4">'5.项目支出预算总表'!$A$1:$S$11</definedName>
    <definedName name="_xlnm.Print_Area" localSheetId="5">'6.政府性基金预算支出明细表'!$A$1:$P$12</definedName>
    <definedName name="_xlnm.Print_Area" localSheetId="6">'7.国有资本经营预算支出明细表'!$A$1:$P$14</definedName>
    <definedName name="_xlnm.Print_Area" localSheetId="7">'8.财政专户预算支出明细表'!$A$1:$P$14</definedName>
    <definedName name="_xlnm.Print_Area" localSheetId="8">'9.单位资金预算支出明细表'!$A$1:$W$15</definedName>
    <definedName name="_xlnm.Print_Area" localSheetId="9">'10.财政拨款“三公”经费预算支出明细表（含中央、省资金）'!$A$1:$Z$15</definedName>
    <definedName name="_xlnm.Print_Area" localSheetId="10">'11.政府采购预算明细表'!$A$1:$L$16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<sst xmlns="http://schemas.openxmlformats.org/spreadsheetml/2006/main" count="727" uniqueCount="296">
  <si>
    <t>附件2(表1)</t>
  </si>
  <si>
    <t>西秀区2025年度刘官乡收支预算总表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</si>
  <si>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</si>
  <si>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</si>
  <si>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</si>
  <si>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</si>
  <si>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</si>
  <si>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</si>
  <si>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</si>
  <si>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</si>
  <si>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</si>
  <si>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</si>
  <si>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</si>
  <si>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</si>
  <si>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</si>
  <si>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</si>
  <si>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</si>
  <si>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</si>
  <si>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</si>
  <si>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</si>
  <si>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</si>
  <si>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</si>
  <si>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</si>
  <si>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</si>
  <si>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</si>
  <si>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</si>
  <si>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</si>
  <si>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</si>
  <si>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</si>
  <si>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</si>
  <si>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</si>
  <si>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</si>
  <si>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</si>
  <si>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</si>
  <si>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</si>
  <si>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</si>
  <si>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</si>
  <si>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</si>
  <si>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</si>
  <si>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</si>
  <si>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</si>
  <si>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</si>
  <si>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</si>
  <si>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</si>
  <si>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</si>
  <si>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</si>
  <si>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</si>
  <si>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</si>
  <si>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</si>
  <si>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</si>
  <si>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</si>
  <si>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</si>
  <si>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</si>
  <si>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</si>
  <si>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</si>
  <si>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</si>
  <si>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</si>
  <si>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附件2(表2)</t>
  </si>
  <si>
    <t>西秀区2025年度刘官乡收入预算总表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</si>
  <si>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</si>
  <si>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</si>
  <si>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</si>
  <si>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</si>
  <si>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</si>
  <si>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</si>
  <si>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</si>
  <si>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</si>
  <si>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</si>
  <si>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</si>
  <si>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</si>
  <si>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</si>
  <si>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</si>
  <si>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</si>
  <si>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</si>
  <si>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</si>
  <si>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</si>
  <si>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</si>
  <si>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</si>
  <si>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t>113001安顺市西秀区刘官乡人民政府本级</t>
  </si>
  <si>
    <t>附件2(表3)</t>
  </si>
  <si>
    <t>西秀区2025年度刘官乡支出预算总表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</si>
  <si>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</si>
  <si>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</si>
  <si>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</si>
  <si>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</si>
  <si>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</si>
  <si>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</si>
  <si>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</si>
  <si>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</si>
  <si>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</si>
  <si>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</si>
  <si>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</si>
  <si>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</si>
  <si>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</si>
  <si>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</si>
  <si>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</si>
  <si>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</si>
  <si>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</si>
  <si>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</si>
  <si>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</si>
  <si>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t>行政运行</t>
  </si>
  <si>
    <t>事业运行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</si>
  <si>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</si>
  <si>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</si>
  <si>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</si>
  <si>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</si>
  <si>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</si>
  <si>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</si>
  <si>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2101101</t>
  </si>
  <si>
    <t>行政单位医疗</t>
  </si>
  <si>
    <t>2101102</t>
  </si>
  <si>
    <t>事业单位医疗</t>
  </si>
  <si>
    <t>2101103</t>
  </si>
  <si>
    <t>公务员医疗补助</t>
  </si>
  <si>
    <t>2120104</t>
  </si>
  <si>
    <t>城管执法</t>
  </si>
  <si>
    <t>2130104</t>
  </si>
  <si>
    <t>2130234</t>
  </si>
  <si>
    <t>林业草原防灾减灾</t>
  </si>
  <si>
    <t>2130705</t>
  </si>
  <si>
    <t>对村民委员会和村党支部的补助</t>
  </si>
  <si>
    <t>2210201</t>
  </si>
  <si>
    <t>住房公积金</t>
  </si>
  <si>
    <t>附件2(表4)</t>
  </si>
  <si>
    <t>西秀区2025年度刘官乡基本支出预算总表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</si>
  <si>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</si>
  <si>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</si>
  <si>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</si>
  <si>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</si>
  <si>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t>人员类项目</t>
  </si>
  <si>
    <t>2010301</t>
  </si>
  <si>
    <t>工资福利支出</t>
  </si>
  <si>
    <t>基本工资</t>
  </si>
  <si>
    <t>津贴补贴</t>
  </si>
  <si>
    <t>奖金</t>
  </si>
  <si>
    <t>其他工资福利支出</t>
  </si>
  <si>
    <t>其他交通费用</t>
  </si>
  <si>
    <t>其他社会保障缴费</t>
  </si>
  <si>
    <t>2010350</t>
  </si>
  <si>
    <t>301</t>
  </si>
  <si>
    <t>绩效工资</t>
  </si>
  <si>
    <t>2040250</t>
  </si>
  <si>
    <t>30112</t>
  </si>
  <si>
    <t>20805</t>
  </si>
  <si>
    <t>303</t>
  </si>
  <si>
    <t>对个人和家庭的补助</t>
  </si>
  <si>
    <t>退休费</t>
  </si>
  <si>
    <t>生活补助</t>
  </si>
  <si>
    <t>30108</t>
  </si>
  <si>
    <t>机关事业单位基本养老保险缴费</t>
  </si>
  <si>
    <t>职工基本医疗保险缴费</t>
  </si>
  <si>
    <t>公务员医疗补助缴费</t>
  </si>
  <si>
    <t>公用经费运转类项目</t>
  </si>
  <si>
    <t>30229</t>
  </si>
  <si>
    <t>福利费</t>
  </si>
  <si>
    <t>30228</t>
  </si>
  <si>
    <t>工会经费</t>
  </si>
  <si>
    <t>30201</t>
  </si>
  <si>
    <t>办公费</t>
  </si>
  <si>
    <t>30231</t>
  </si>
  <si>
    <t>公务用车运行维护费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</si>
  <si>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</si>
  <si>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</si>
  <si>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</si>
  <si>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</si>
  <si>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</si>
  <si>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</si>
  <si>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</si>
  <si>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</si>
  <si>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</si>
  <si>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</si>
  <si>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</si>
  <si>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</si>
  <si>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</si>
  <si>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</si>
  <si>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</si>
  <si>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</si>
  <si>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30227</t>
  </si>
  <si>
    <t>委托业务费</t>
  </si>
  <si>
    <t>30299</t>
  </si>
  <si>
    <t>其他商品和服务支出</t>
  </si>
  <si>
    <t>附件2(表5)</t>
  </si>
  <si>
    <t>西秀区2025年度刘官乡项目支出预算总表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</si>
  <si>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</si>
  <si>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二级项目1</t>
  </si>
  <si>
    <t>2025年西秀区刘官乡森林防火支出项目</t>
  </si>
  <si>
    <t>附件2(表6)</t>
  </si>
  <si>
    <t>西秀区2025年度刘官乡政府性基金预算支出明细表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</si>
  <si>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</si>
  <si>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</si>
  <si>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</si>
  <si>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</si>
  <si>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</si>
  <si>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</si>
  <si>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</si>
  <si>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</si>
  <si>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附件2(表7)</t>
  </si>
  <si>
    <t>西秀区2025年度刘官乡国有资本经营预算支出明细表</t>
  </si>
  <si>
    <t>附件2(表8)</t>
  </si>
  <si>
    <t>西秀区2025年度刘官乡财政专户管理资金预算支出明细表</t>
  </si>
  <si>
    <t>附件2(表9)</t>
  </si>
  <si>
    <t>西秀区2025年度刘官乡单位资金预算支出明细表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</si>
  <si>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</si>
  <si>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</si>
  <si>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</si>
  <si>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</si>
  <si>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</si>
  <si>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</si>
  <si>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</si>
  <si>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</si>
  <si>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附件2(表10)</t>
  </si>
  <si>
    <t xml:space="preserve"> </t>
  </si>
  <si>
    <t>西秀区2025年度刘官乡财政拨款“三公”经费预算支出明细表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</si>
  <si>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</si>
  <si>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</si>
  <si>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</si>
  <si>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</si>
  <si>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</si>
  <si>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</si>
  <si>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</si>
  <si>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</si>
  <si>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</si>
  <si>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</si>
  <si>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</si>
  <si>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</si>
  <si>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</si>
  <si>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</si>
  <si>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</si>
  <si>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</si>
  <si>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 xml:space="preserve">   注： 保留两位小数。</t>
  </si>
  <si>
    <t>附件2(表11)</t>
  </si>
  <si>
    <t>西秀区2025年度刘官乡政府采购预算表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</si>
  <si>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</si>
  <si>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</si>
  <si>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</si>
  <si>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</si>
  <si>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</si>
  <si>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</si>
  <si>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</si>
  <si>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</si>
  <si>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附件(表12)</t>
  </si>
  <si>
    <t>说明：“浅蓝色”栏为下拉菜单选择。</t>
  </si>
  <si>
    <t>项目支出绩效目标表</t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</si>
  <si>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</si>
  <si>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t xml:space="preserve">单位（盖章）：安顺市西秀区刘官乡人民政府        </t>
  </si>
  <si>
    <t>填报日期：2025-04-25</t>
  </si>
  <si>
    <t>项目编码：</t>
  </si>
  <si>
    <t>主管部门名称及代码（）</t>
  </si>
  <si>
    <t>基层财政管理局</t>
  </si>
  <si>
    <t>实施单位名称</t>
  </si>
  <si>
    <t xml:space="preserve">安顺市西秀区刘官乡人民政府  </t>
  </si>
  <si>
    <t>特定目标类项目</t>
  </si>
  <si>
    <t>项目属性</t>
  </si>
  <si>
    <t>经常性项目</t>
  </si>
  <si>
    <t>热点分类</t>
  </si>
  <si>
    <t>项目实施年限</t>
  </si>
  <si>
    <t xml:space="preserve">2025年 </t>
  </si>
  <si>
    <t>项目标识</t>
  </si>
  <si>
    <t>中长期资金情况</t>
  </si>
  <si>
    <t>年度资金情况</t>
  </si>
  <si>
    <t>资金总额(万元)：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</si>
  <si>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</si>
  <si>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</si>
  <si>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</si>
  <si>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</si>
  <si>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</si>
  <si>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中长期目标（20××年—20××年）</t>
  </si>
  <si>
    <t>年度目标</t>
  </si>
  <si>
    <t xml:space="preserve"> 目标1：2025年西秀区刘官乡森林防火支出项目工作经费10万元，专项用于2025年度刘官乡森林防火各项支出。
 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</si>
  <si>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</si>
  <si>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</si>
  <si>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</si>
  <si>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</si>
  <si>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</si>
  <si>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</si>
  <si>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</si>
  <si>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</si>
  <si>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涉及村（居）委会数量</t>
  </si>
  <si>
    <t>8个</t>
  </si>
  <si>
    <t>质量</t>
  </si>
  <si>
    <t>资金及时下达率（%）</t>
  </si>
  <si>
    <t>时效</t>
  </si>
  <si>
    <t>资金使用时效</t>
  </si>
  <si>
    <t>2025年1-12月</t>
  </si>
  <si>
    <t>成本</t>
  </si>
  <si>
    <t>补助工作经费下达金额</t>
  </si>
  <si>
    <t>10万元</t>
  </si>
  <si>
    <t>效益指标</t>
  </si>
  <si>
    <t>社会效益</t>
  </si>
  <si>
    <t>森林防火工作全年正常运转</t>
  </si>
  <si>
    <t>正常运转</t>
  </si>
  <si>
    <t>满意度指标</t>
  </si>
  <si>
    <t>服务对象    满意度</t>
  </si>
  <si>
    <t>受益群众满意率（≥**%）</t>
  </si>
  <si>
    <t>服务对象       满意度</t>
  </si>
  <si>
    <t>备注：金额保留两位小数。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</si>
</sst>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  <scheme val="minor"/>
    </font>
    <font>
      <sz val="10"/>
      <name val="Times New Roman"/>
      <charset val="134"/>
    </font>
    <font>
      <sz val="10"/>
      <color indexed="8"/>
      <name val="Times New Roman"/>
      <charset val="1"/>
    </font>
    <font>
      <b/>
      <sz val="9"/>
      <name val="宋体"/>
      <charset val="134"/>
    </font>
    <font>
      <sz val="9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Arial"/>
      <charset val="0"/>
    </font>
    <font>
      <b/>
      <sz val="10"/>
      <color indexed="8"/>
      <name val="宋体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b/>
      <sz val="9"/>
      <color rgb="FF000000"/>
      <name val="宋体"/>
      <charset val="1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color rgb="FFFF0000"/>
      <name val="SimSu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3" borderId="2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0" applyNumberFormat="0" applyAlignment="0" applyProtection="0">
      <alignment vertical="center"/>
    </xf>
    <xf numFmtId="0" fontId="42" fillId="5" borderId="31" applyNumberFormat="0" applyAlignment="0" applyProtection="0">
      <alignment vertical="center"/>
    </xf>
    <xf numFmtId="0" fontId="43" fillId="5" borderId="30" applyNumberFormat="0" applyAlignment="0" applyProtection="0">
      <alignment vertical="center"/>
    </xf>
    <xf numFmtId="0" fontId="44" fillId="6" borderId="32" applyNumberFormat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2" fillId="0" borderId="0">
      <alignment vertical="center"/>
    </xf>
    <xf numFmtId="0" fontId="2" fillId="0" borderId="0">
      <alignment vertical="center"/>
    </xf>
  </cellStyleXfs>
  <cellXfs count="23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51" applyFont="1" applyFill="1" applyBorder="1" applyAlignment="1" applyProtection="1">
      <alignment horizontal="left" vertical="center" wrapText="1"/>
      <protection locked="0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0" fontId="5" fillId="2" borderId="3" xfId="51" applyFont="1" applyFill="1" applyBorder="1" applyAlignment="1" applyProtection="1">
      <alignment horizontal="center" vertical="center" wrapText="1"/>
      <protection locked="0"/>
    </xf>
    <xf numFmtId="0" fontId="5" fillId="2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left" vertical="center" wrapText="1"/>
      <protection locked="0"/>
    </xf>
    <xf numFmtId="0" fontId="5" fillId="0" borderId="2" xfId="5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 applyProtection="1">
      <alignment horizontal="center" vertical="center" wrapText="1"/>
    </xf>
    <xf numFmtId="0" fontId="5" fillId="0" borderId="4" xfId="51" applyFont="1" applyFill="1" applyBorder="1" applyAlignment="1" applyProtection="1">
      <alignment horizontal="center" vertical="center" wrapText="1"/>
    </xf>
    <xf numFmtId="0" fontId="5" fillId="0" borderId="5" xfId="51" applyFont="1" applyFill="1" applyBorder="1" applyAlignment="1" applyProtection="1">
      <alignment horizontal="center" vertical="center" wrapText="1"/>
    </xf>
    <xf numFmtId="0" fontId="5" fillId="0" borderId="6" xfId="5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51" applyFont="1" applyFill="1" applyBorder="1" applyAlignment="1" applyProtection="1">
      <alignment horizontal="left" vertical="center" wrapText="1"/>
      <protection locked="0"/>
    </xf>
    <xf numFmtId="0" fontId="5" fillId="0" borderId="7" xfId="51" applyFont="1" applyFill="1" applyBorder="1" applyAlignment="1" applyProtection="1">
      <alignment horizontal="left" vertical="center" wrapText="1"/>
      <protection locked="0"/>
    </xf>
    <xf numFmtId="0" fontId="5" fillId="2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7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51" applyFont="1" applyFill="1" applyBorder="1" applyAlignment="1" applyProtection="1">
      <alignment horizontal="left" vertical="center" wrapText="1"/>
      <protection locked="0"/>
    </xf>
    <xf numFmtId="0" fontId="5" fillId="2" borderId="4" xfId="5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1" xfId="51" applyFont="1" applyFill="1" applyBorder="1" applyAlignment="1" applyProtection="1">
      <alignment horizontal="right" vertical="center" wrapText="1"/>
      <protection locked="0"/>
    </xf>
    <xf numFmtId="0" fontId="6" fillId="2" borderId="2" xfId="51" applyFont="1" applyFill="1" applyBorder="1" applyAlignment="1" applyProtection="1">
      <alignment horizontal="justify" vertical="center" wrapText="1"/>
      <protection locked="0"/>
    </xf>
    <xf numFmtId="0" fontId="6" fillId="2" borderId="4" xfId="51" applyFont="1" applyFill="1" applyBorder="1" applyAlignment="1" applyProtection="1">
      <alignment horizontal="justify" vertical="center" wrapText="1"/>
      <protection locked="0"/>
    </xf>
    <xf numFmtId="0" fontId="5" fillId="2" borderId="3" xfId="5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5" fillId="2" borderId="4" xfId="51" applyFont="1" applyFill="1" applyBorder="1" applyAlignment="1" applyProtection="1">
      <alignment horizontal="center" vertical="center" wrapText="1"/>
      <protection locked="0"/>
    </xf>
    <xf numFmtId="0" fontId="5" fillId="0" borderId="7" xfId="5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14" fillId="0" borderId="1" xfId="52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3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22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3" fillId="0" borderId="1" xfId="5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3" fillId="0" borderId="1" xfId="5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4" fillId="0" borderId="1" xfId="52" applyFont="1" applyFill="1" applyBorder="1" applyAlignment="1" applyProtection="1">
      <alignment horizontal="center" vertical="center" wrapText="1" readingOrder="1"/>
      <protection locked="0"/>
    </xf>
    <xf numFmtId="0" fontId="24" fillId="0" borderId="1" xfId="52" applyFont="1" applyFill="1" applyBorder="1" applyAlignment="1" applyProtection="1">
      <alignment horizontal="center" vertical="center" wrapText="1" readingOrder="1"/>
      <protection locked="0"/>
    </xf>
    <xf numFmtId="0" fontId="23" fillId="0" borderId="19" xfId="51" applyFont="1" applyFill="1" applyBorder="1" applyAlignment="1">
      <alignment horizontal="left" vertical="center" wrapText="1"/>
    </xf>
    <xf numFmtId="0" fontId="5" fillId="0" borderId="19" xfId="51" applyFont="1" applyFill="1" applyBorder="1" applyAlignment="1">
      <alignment horizontal="center" vertical="center" wrapText="1"/>
    </xf>
    <xf numFmtId="0" fontId="23" fillId="0" borderId="19" xfId="51" applyFont="1" applyFill="1" applyBorder="1" applyAlignment="1">
      <alignment horizontal="center" vertical="center" wrapText="1"/>
    </xf>
    <xf numFmtId="0" fontId="25" fillId="0" borderId="19" xfId="52" applyFont="1" applyFill="1" applyBorder="1" applyAlignment="1">
      <alignment horizontal="center" vertical="center" wrapText="1"/>
    </xf>
    <xf numFmtId="0" fontId="5" fillId="0" borderId="19" xfId="49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6" fontId="26" fillId="0" borderId="1" xfId="51" applyNumberFormat="1" applyFont="1" applyFill="1" applyBorder="1" applyAlignment="1" applyProtection="1">
      <alignment horizontal="center" vertical="center" wrapText="1"/>
      <protection locked="0"/>
    </xf>
    <xf numFmtId="176" fontId="26" fillId="0" borderId="19" xfId="51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center" vertical="center" wrapText="1"/>
    </xf>
    <xf numFmtId="176" fontId="26" fillId="0" borderId="20" xfId="51" applyNumberFormat="1" applyFont="1" applyFill="1" applyBorder="1" applyAlignment="1" applyProtection="1">
      <alignment horizontal="center" vertical="center" wrapText="1"/>
      <protection locked="0"/>
    </xf>
    <xf numFmtId="176" fontId="26" fillId="0" borderId="21" xfId="5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24" fillId="0" borderId="1" xfId="52" applyFont="1" applyFill="1" applyBorder="1" applyAlignment="1" applyProtection="1">
      <alignment horizontal="left" vertical="center" wrapText="1" readingOrder="1"/>
      <protection locked="0"/>
    </xf>
    <xf numFmtId="0" fontId="5" fillId="0" borderId="2" xfId="52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0" fontId="24" fillId="0" borderId="15" xfId="52" applyFont="1" applyFill="1" applyBorder="1" applyAlignment="1">
      <alignment horizontal="center" vertical="center" wrapText="1"/>
    </xf>
    <xf numFmtId="49" fontId="26" fillId="0" borderId="1" xfId="52" applyNumberFormat="1" applyFont="1" applyFill="1" applyBorder="1" applyAlignment="1">
      <alignment horizontal="left" vertical="center"/>
    </xf>
    <xf numFmtId="0" fontId="14" fillId="0" borderId="1" xfId="52" applyFont="1" applyFill="1" applyBorder="1" applyAlignment="1" applyProtection="1">
      <alignment horizontal="left" vertical="center" wrapText="1" readingOrder="1"/>
      <protection locked="0"/>
    </xf>
    <xf numFmtId="0" fontId="26" fillId="0" borderId="1" xfId="52" applyFont="1" applyFill="1" applyBorder="1" applyAlignment="1" applyProtection="1">
      <alignment horizontal="left" vertical="center" wrapText="1" readingOrder="1"/>
      <protection locked="0"/>
    </xf>
    <xf numFmtId="49" fontId="23" fillId="0" borderId="1" xfId="51" applyNumberFormat="1" applyFont="1" applyFill="1" applyBorder="1" applyAlignment="1">
      <alignment horizontal="center" wrapText="1"/>
    </xf>
    <xf numFmtId="0" fontId="7" fillId="0" borderId="1" xfId="51" applyNumberFormat="1" applyFont="1" applyFill="1" applyBorder="1" applyAlignment="1">
      <alignment horizontal="left" wrapText="1"/>
    </xf>
    <xf numFmtId="0" fontId="5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26" fillId="0" borderId="15" xfId="52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0" fontId="23" fillId="0" borderId="1" xfId="51" applyFont="1" applyFill="1" applyBorder="1" applyAlignment="1">
      <alignment horizontal="center" wrapText="1"/>
    </xf>
    <xf numFmtId="0" fontId="7" fillId="0" borderId="1" xfId="51" applyFont="1" applyFill="1" applyBorder="1" applyAlignment="1">
      <alignment horizontal="left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51" applyNumberFormat="1" applyFont="1" applyFill="1" applyBorder="1" applyAlignment="1">
      <alignment horizontal="left" wrapText="1"/>
    </xf>
    <xf numFmtId="0" fontId="5" fillId="0" borderId="0" xfId="52" applyFont="1" applyFill="1" applyBorder="1" applyAlignment="1">
      <alignment vertical="center"/>
    </xf>
    <xf numFmtId="0" fontId="26" fillId="0" borderId="1" xfId="52" applyFont="1" applyFill="1" applyBorder="1" applyAlignment="1">
      <alignment horizontal="center" vertical="center"/>
    </xf>
    <xf numFmtId="49" fontId="26" fillId="0" borderId="2" xfId="52" applyNumberFormat="1" applyFont="1" applyFill="1" applyBorder="1" applyAlignment="1">
      <alignment horizontal="left" vertical="center"/>
    </xf>
    <xf numFmtId="49" fontId="26" fillId="0" borderId="5" xfId="52" applyNumberFormat="1" applyFont="1" applyFill="1" applyBorder="1" applyAlignment="1">
      <alignment horizontal="left" vertical="center"/>
    </xf>
    <xf numFmtId="0" fontId="26" fillId="0" borderId="13" xfId="52" applyFont="1" applyFill="1" applyBorder="1" applyAlignment="1" applyProtection="1">
      <alignment horizontal="left" vertical="center" wrapText="1" readingOrder="1"/>
      <protection locked="0"/>
    </xf>
    <xf numFmtId="0" fontId="26" fillId="0" borderId="13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4" fillId="0" borderId="13" xfId="52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49" fontId="23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left" vertical="center" wrapText="1"/>
    </xf>
    <xf numFmtId="49" fontId="5" fillId="0" borderId="1" xfId="51" applyNumberFormat="1" applyFont="1" applyFill="1" applyBorder="1" applyAlignment="1">
      <alignment horizontal="left" vertical="center" wrapText="1"/>
    </xf>
    <xf numFmtId="176" fontId="24" fillId="0" borderId="13" xfId="52" applyNumberFormat="1" applyFont="1" applyFill="1" applyBorder="1" applyAlignment="1">
      <alignment horizontal="center" vertical="center"/>
    </xf>
    <xf numFmtId="49" fontId="26" fillId="0" borderId="13" xfId="52" applyNumberFormat="1" applyFont="1" applyFill="1" applyBorder="1" applyAlignment="1">
      <alignment horizontal="left" vertical="center"/>
    </xf>
    <xf numFmtId="0" fontId="5" fillId="0" borderId="9" xfId="52" applyFont="1" applyFill="1" applyBorder="1" applyAlignment="1">
      <alignment horizontal="left" vertical="center" wrapText="1"/>
    </xf>
    <xf numFmtId="0" fontId="5" fillId="0" borderId="13" xfId="52" applyFont="1" applyFill="1" applyBorder="1" applyAlignment="1">
      <alignment horizontal="left" vertical="center"/>
    </xf>
    <xf numFmtId="0" fontId="5" fillId="0" borderId="7" xfId="49" applyFont="1" applyFill="1" applyBorder="1" applyAlignment="1">
      <alignment horizontal="left" vertical="center"/>
    </xf>
    <xf numFmtId="0" fontId="5" fillId="0" borderId="13" xfId="49" applyFont="1" applyFill="1" applyBorder="1" applyAlignment="1">
      <alignment horizontal="left" vertical="center"/>
    </xf>
    <xf numFmtId="0" fontId="24" fillId="0" borderId="1" xfId="52" applyFont="1" applyFill="1" applyBorder="1" applyAlignment="1">
      <alignment horizontal="center" vertical="center"/>
    </xf>
    <xf numFmtId="0" fontId="26" fillId="0" borderId="1" xfId="52" applyFont="1" applyFill="1" applyBorder="1" applyAlignment="1">
      <alignment vertical="center"/>
    </xf>
    <xf numFmtId="0" fontId="27" fillId="0" borderId="1" xfId="52" applyFont="1" applyFill="1" applyBorder="1" applyAlignment="1">
      <alignment vertical="center"/>
    </xf>
    <xf numFmtId="0" fontId="26" fillId="0" borderId="1" xfId="52" applyFont="1" applyFill="1" applyBorder="1" applyAlignment="1">
      <alignment horizontal="left" vertical="center" wrapText="1"/>
    </xf>
    <xf numFmtId="0" fontId="26" fillId="0" borderId="13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center" vertical="center" wrapText="1"/>
    </xf>
    <xf numFmtId="0" fontId="26" fillId="0" borderId="2" xfId="52" applyFont="1" applyFill="1" applyBorder="1" applyAlignment="1">
      <alignment horizontal="left" vertical="center" wrapText="1"/>
    </xf>
    <xf numFmtId="0" fontId="26" fillId="0" borderId="2" xfId="52" applyFont="1" applyFill="1" applyBorder="1" applyAlignment="1">
      <alignment vertical="center"/>
    </xf>
    <xf numFmtId="0" fontId="26" fillId="0" borderId="5" xfId="52" applyFont="1" applyFill="1" applyBorder="1" applyAlignment="1">
      <alignment vertical="center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/>
    </xf>
    <xf numFmtId="0" fontId="22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0" fontId="29" fillId="0" borderId="15" xfId="52" applyFont="1" applyFill="1" applyBorder="1" applyAlignment="1">
      <alignment horizontal="center"/>
    </xf>
    <xf numFmtId="0" fontId="25" fillId="0" borderId="22" xfId="0" applyFont="1" applyFill="1" applyBorder="1" applyAlignment="1">
      <alignment horizontal="left" wrapText="1"/>
    </xf>
    <xf numFmtId="0" fontId="29" fillId="0" borderId="1" xfId="52" applyFont="1" applyFill="1" applyBorder="1" applyAlignment="1">
      <alignment horizontal="center" vertical="center"/>
    </xf>
    <xf numFmtId="0" fontId="29" fillId="0" borderId="1" xfId="52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3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22" fillId="0" borderId="1" xfId="0" applyFont="1" applyFill="1" applyBorder="1">
      <alignment vertical="center"/>
    </xf>
    <xf numFmtId="49" fontId="31" fillId="0" borderId="1" xfId="52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 wrapText="1"/>
    </xf>
    <xf numFmtId="49" fontId="31" fillId="0" borderId="1" xfId="52" applyNumberFormat="1" applyFont="1" applyFill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0" fillId="0" borderId="13" xfId="0" applyFont="1" applyBorder="1">
      <alignment vertical="center"/>
    </xf>
    <xf numFmtId="0" fontId="0" fillId="0" borderId="0" xfId="0" applyFont="1" applyBorder="1">
      <alignment vertical="center"/>
    </xf>
    <xf numFmtId="0" fontId="13" fillId="0" borderId="25" xfId="0" applyFont="1" applyBorder="1" applyAlignment="1">
      <alignment horizontal="center" vertical="center" wrapText="1"/>
    </xf>
    <xf numFmtId="0" fontId="32" fillId="0" borderId="1" xfId="0" applyFont="1" applyFill="1" applyBorder="1">
      <alignment vertical="center"/>
    </xf>
    <xf numFmtId="4" fontId="16" fillId="0" borderId="16" xfId="0" applyNumberFormat="1" applyFont="1" applyBorder="1" applyAlignment="1">
      <alignment horizontal="right" vertical="center" wrapText="1"/>
    </xf>
    <xf numFmtId="0" fontId="32" fillId="0" borderId="0" xfId="0" applyFont="1" applyFill="1">
      <alignment vertical="center"/>
    </xf>
    <xf numFmtId="0" fontId="13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0" fontId="5" fillId="0" borderId="1" xfId="52" applyFont="1" applyFill="1" applyBorder="1" applyAlignment="1">
      <alignment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view="pageBreakPreview" zoomScaleNormal="100" topLeftCell="A14" workbookViewId="0">
      <selection activeCell="D25" sqref="D25"/>
    </sheetView>
  </sheetViews>
  <sheetFormatPr defaultColWidth="10" defaultRowHeight="13.5" outlineLevelCol="4"/>
  <cols>
    <col min="1" max="1" width="26.8833333333333" customWidth="1"/>
    <col min="2" max="2" width="16.1333333333333" customWidth="1"/>
    <col min="3" max="3" width="31.1083333333333" customWidth="1"/>
    <col min="4" max="4" width="24.5583333333333" customWidth="1"/>
    <col min="5" max="5" width="30.525" customWidth="1"/>
  </cols>
  <sheetData>
    <row r="1" ht="22" customHeight="1" spans="1:1">
      <c r="A1" s="110" t="s">
        <v>0</v>
      </c>
    </row>
    <row r="2" ht="29.45" customHeight="1" spans="1:5">
      <c r="A2" s="118" t="s">
        <v>1</v>
      </c>
      <c r="B2" s="118"/>
      <c r="C2" s="118"/>
      <c r="D2" s="118"/>
      <c r="E2" s="118"/>
    </row>
    <row r="3" ht="16.35" customHeight="1" spans="1:5">
      <c r="A3" s="99"/>
      <c r="B3" s="99"/>
      <c r="C3" s="99"/>
      <c r="E3" s="105" t="s">
        <v>2</v>
      </c>
    </row>
    <row r="4" ht="21.95" customHeight="1" spans="1:5">
      <c r="A4" s="101" t="s">
        <v>3</v>
      </c>
      <c r="B4" s="101"/>
      <c r="C4" s="101" t="s">
        <v>4</v>
      </c>
      <c r="D4" s="133"/>
      <c r="E4" s="211" t="s">
        <v>5</v>
      </c>
    </row>
    <row r="5" ht="21.95" customHeight="1" spans="1:5">
      <c r="A5" s="102" t="s">
        <v>6</v>
      </c>
      <c r="B5" s="101" t="s">
        <v>7</v>
      </c>
      <c r="C5" s="101" t="s">
        <v>6</v>
      </c>
      <c r="D5" s="133" t="s">
        <v>7</v>
      </c>
      <c r="E5" s="215"/>
    </row>
    <row r="6" ht="21.95" customHeight="1" spans="1:5">
      <c r="A6" s="216" t="s">
        <v>8</v>
      </c>
      <c r="B6" s="217">
        <v>1255.05</v>
      </c>
      <c r="C6" s="218" t="s">
        <v>9</v>
      </c>
      <c r="D6" s="217">
        <v>1255.05</v>
      </c>
      <c r="E6" s="96"/>
    </row>
    <row r="7" ht="21.95" customHeight="1" spans="1:5">
      <c r="A7" s="219" t="s">
        <v>10</v>
      </c>
      <c r="B7" s="217">
        <v>1255.05</v>
      </c>
      <c r="C7" s="220" t="s">
        <v>11</v>
      </c>
      <c r="D7" s="221">
        <v>547.79</v>
      </c>
      <c r="E7" s="96"/>
    </row>
    <row r="8" ht="21.95" customHeight="1" spans="1:5">
      <c r="A8" s="222" t="s">
        <v>12</v>
      </c>
      <c r="B8" s="217">
        <v>1255.05</v>
      </c>
      <c r="C8" s="220" t="s">
        <v>13</v>
      </c>
      <c r="D8" s="221"/>
      <c r="E8" s="96"/>
    </row>
    <row r="9" ht="21.95" customHeight="1" spans="1:5">
      <c r="A9" s="222" t="s">
        <v>14</v>
      </c>
      <c r="B9" s="217"/>
      <c r="C9" s="220" t="s">
        <v>15</v>
      </c>
      <c r="D9" s="221"/>
      <c r="E9" s="96"/>
    </row>
    <row r="10" ht="21.95" customHeight="1" spans="1:5">
      <c r="A10" s="222" t="s">
        <v>16</v>
      </c>
      <c r="B10" s="217"/>
      <c r="C10" s="220" t="s">
        <v>17</v>
      </c>
      <c r="D10" s="221">
        <v>108.03</v>
      </c>
      <c r="E10" s="96"/>
    </row>
    <row r="11" ht="21.95" customHeight="1" spans="1:5">
      <c r="A11" s="219" t="s">
        <v>18</v>
      </c>
      <c r="B11" s="223"/>
      <c r="C11" s="220" t="s">
        <v>19</v>
      </c>
      <c r="D11" s="221"/>
      <c r="E11" s="96"/>
    </row>
    <row r="12" ht="21.95" customHeight="1" spans="1:5">
      <c r="A12" s="219" t="s">
        <v>20</v>
      </c>
      <c r="B12" s="223"/>
      <c r="C12" s="220" t="s">
        <v>21</v>
      </c>
      <c r="D12" s="221"/>
      <c r="E12" s="96"/>
    </row>
    <row r="13" ht="21.95" customHeight="1" spans="1:5">
      <c r="A13" s="180" t="s">
        <v>22</v>
      </c>
      <c r="B13" s="223"/>
      <c r="C13" s="220" t="s">
        <v>23</v>
      </c>
      <c r="D13" s="221"/>
      <c r="E13" s="96"/>
    </row>
    <row r="14" ht="21.95" customHeight="1" spans="1:5">
      <c r="A14" s="180" t="s">
        <v>24</v>
      </c>
      <c r="B14" s="223"/>
      <c r="C14" s="220" t="s">
        <v>25</v>
      </c>
      <c r="D14" s="221">
        <v>133.39</v>
      </c>
      <c r="E14" s="96"/>
    </row>
    <row r="15" ht="21.95" customHeight="1" spans="1:5">
      <c r="A15" s="180" t="s">
        <v>26</v>
      </c>
      <c r="B15" s="223"/>
      <c r="C15" s="220" t="s">
        <v>27</v>
      </c>
      <c r="D15" s="221">
        <v>50.37</v>
      </c>
      <c r="E15" s="96"/>
    </row>
    <row r="16" ht="21.95" customHeight="1" spans="1:5">
      <c r="A16" s="180" t="s">
        <v>28</v>
      </c>
      <c r="B16" s="224"/>
      <c r="C16" s="220" t="s">
        <v>29</v>
      </c>
      <c r="D16" s="221"/>
      <c r="E16" s="96"/>
    </row>
    <row r="17" ht="21.95" customHeight="1" spans="1:5">
      <c r="A17" s="180" t="s">
        <v>30</v>
      </c>
      <c r="B17" s="224"/>
      <c r="C17" s="220" t="s">
        <v>31</v>
      </c>
      <c r="D17" s="221">
        <v>46.16</v>
      </c>
      <c r="E17" s="96"/>
    </row>
    <row r="18" ht="21.95" customHeight="1" spans="1:5">
      <c r="A18" s="220"/>
      <c r="B18" s="224"/>
      <c r="C18" s="220" t="s">
        <v>32</v>
      </c>
      <c r="D18" s="221">
        <v>280.01</v>
      </c>
      <c r="E18" s="96"/>
    </row>
    <row r="19" ht="21.95" customHeight="1" spans="1:5">
      <c r="A19" s="220"/>
      <c r="B19" s="224"/>
      <c r="C19" s="220" t="s">
        <v>33</v>
      </c>
      <c r="D19" s="221"/>
      <c r="E19" s="96"/>
    </row>
    <row r="20" ht="21.95" customHeight="1" spans="1:5">
      <c r="A20" s="220"/>
      <c r="B20" s="224"/>
      <c r="C20" s="220" t="s">
        <v>34</v>
      </c>
      <c r="D20" s="221"/>
      <c r="E20" s="96"/>
    </row>
    <row r="21" ht="21.95" customHeight="1" spans="1:5">
      <c r="A21" s="220"/>
      <c r="B21" s="224"/>
      <c r="C21" s="220" t="s">
        <v>35</v>
      </c>
      <c r="D21" s="221"/>
      <c r="E21" s="96"/>
    </row>
    <row r="22" ht="21.95" customHeight="1" spans="1:5">
      <c r="A22" s="220"/>
      <c r="B22" s="224"/>
      <c r="C22" s="220" t="s">
        <v>36</v>
      </c>
      <c r="D22" s="221"/>
      <c r="E22" s="96"/>
    </row>
    <row r="23" ht="21.95" customHeight="1" spans="1:5">
      <c r="A23" s="220"/>
      <c r="B23" s="224"/>
      <c r="C23" s="220" t="s">
        <v>37</v>
      </c>
      <c r="D23" s="221"/>
      <c r="E23" s="96"/>
    </row>
    <row r="24" ht="21.95" customHeight="1" spans="1:5">
      <c r="A24" s="220"/>
      <c r="B24" s="220"/>
      <c r="C24" s="220" t="s">
        <v>38</v>
      </c>
      <c r="D24" s="221"/>
      <c r="E24" s="96"/>
    </row>
    <row r="25" ht="21.95" customHeight="1" spans="1:5">
      <c r="A25" s="220"/>
      <c r="B25" s="224"/>
      <c r="C25" s="220" t="s">
        <v>39</v>
      </c>
      <c r="D25" s="221">
        <v>89.3</v>
      </c>
      <c r="E25" s="96"/>
    </row>
    <row r="26" ht="21.95" customHeight="1" spans="1:5">
      <c r="A26" s="220"/>
      <c r="B26" s="224"/>
      <c r="C26" s="220" t="s">
        <v>40</v>
      </c>
      <c r="D26" s="221"/>
      <c r="E26" s="96"/>
    </row>
    <row r="27" ht="21.95" customHeight="1" spans="1:5">
      <c r="A27" s="220"/>
      <c r="B27" s="224"/>
      <c r="C27" s="220" t="s">
        <v>41</v>
      </c>
      <c r="D27" s="221"/>
      <c r="E27" s="96"/>
    </row>
    <row r="28" ht="21.95" customHeight="1" spans="1:5">
      <c r="A28" s="220"/>
      <c r="B28" s="220"/>
      <c r="C28" s="220" t="s">
        <v>42</v>
      </c>
      <c r="D28" s="221"/>
      <c r="E28" s="96"/>
    </row>
    <row r="29" ht="21.95" customHeight="1" spans="1:5">
      <c r="A29" s="220"/>
      <c r="B29" s="224"/>
      <c r="C29" s="220" t="s">
        <v>43</v>
      </c>
      <c r="D29" s="221"/>
      <c r="E29" s="96"/>
    </row>
    <row r="30" ht="21.95" customHeight="1" spans="1:5">
      <c r="A30" s="220"/>
      <c r="B30" s="220"/>
      <c r="C30" s="220" t="s">
        <v>44</v>
      </c>
      <c r="D30" s="221"/>
      <c r="E30" s="96"/>
    </row>
    <row r="31" ht="21.95" customHeight="1" spans="1:5">
      <c r="A31" s="220"/>
      <c r="B31" s="224"/>
      <c r="C31" s="220" t="s">
        <v>45</v>
      </c>
      <c r="D31" s="221"/>
      <c r="E31" s="96"/>
    </row>
    <row r="32" ht="21.95" customHeight="1" spans="1:5">
      <c r="A32" s="220"/>
      <c r="B32" s="224"/>
      <c r="C32" s="220" t="s">
        <v>46</v>
      </c>
      <c r="D32" s="221"/>
      <c r="E32" s="96"/>
    </row>
    <row r="33" ht="21.95" customHeight="1" spans="1:5">
      <c r="A33" s="220"/>
      <c r="B33" s="220"/>
      <c r="C33" s="220" t="s">
        <v>47</v>
      </c>
      <c r="D33" s="221"/>
      <c r="E33" s="96"/>
    </row>
    <row r="34" ht="21.95" customHeight="1" spans="1:5">
      <c r="A34" s="101"/>
      <c r="B34" s="223"/>
      <c r="C34" s="167" t="s">
        <v>48</v>
      </c>
      <c r="D34" s="221"/>
      <c r="E34" s="197"/>
    </row>
    <row r="35" ht="21.95" customHeight="1" spans="1:5">
      <c r="A35" s="216" t="s">
        <v>49</v>
      </c>
      <c r="B35" s="225"/>
      <c r="C35" s="218" t="s">
        <v>50</v>
      </c>
      <c r="D35" s="226"/>
      <c r="E35" s="197"/>
    </row>
    <row r="36" ht="21.95" customHeight="1" spans="1:5">
      <c r="A36" s="227" t="s">
        <v>51</v>
      </c>
      <c r="B36" s="225"/>
      <c r="C36" s="50"/>
      <c r="D36" s="226"/>
      <c r="E36" s="57"/>
    </row>
    <row r="37" ht="21.95" customHeight="1" spans="1:5">
      <c r="A37" s="227" t="s">
        <v>52</v>
      </c>
      <c r="B37" s="225"/>
      <c r="C37" s="50"/>
      <c r="D37" s="226"/>
      <c r="E37" s="57"/>
    </row>
    <row r="38" ht="21.95" customHeight="1" spans="1:5">
      <c r="A38" s="228" t="s">
        <v>53</v>
      </c>
      <c r="B38" s="225"/>
      <c r="C38" s="229"/>
      <c r="D38" s="226"/>
      <c r="E38" s="57"/>
    </row>
    <row r="39" ht="21.95" customHeight="1" spans="1:5">
      <c r="A39" s="101" t="s">
        <v>54</v>
      </c>
      <c r="B39" s="217">
        <v>1255.05</v>
      </c>
      <c r="C39" s="101" t="s">
        <v>55</v>
      </c>
      <c r="D39" s="217">
        <v>1255.05</v>
      </c>
      <c r="E39" s="96"/>
    </row>
    <row r="40" spans="1:1">
      <c r="A40" s="60" t="s">
        <v>56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view="pageBreakPreview" zoomScaleNormal="100" workbookViewId="0">
      <selection activeCell="D41" sqref="D41"/>
    </sheetView>
  </sheetViews>
  <sheetFormatPr defaultColWidth="10" defaultRowHeight="13.5"/>
  <cols>
    <col min="1" max="1" width="25" customWidth="1"/>
    <col min="2" max="2" width="13.3833333333333" customWidth="1"/>
    <col min="3" max="3" width="13.6333333333333" customWidth="1"/>
    <col min="4" max="4" width="13.25" customWidth="1"/>
    <col min="5" max="5" width="12.75" customWidth="1"/>
    <col min="6" max="6" width="11.5" customWidth="1"/>
    <col min="7" max="7" width="10.6333333333333" customWidth="1"/>
    <col min="8" max="8" width="18.75" customWidth="1"/>
    <col min="9" max="9" width="13.1333333333333" customWidth="1"/>
    <col min="10" max="10" width="11.8833333333333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110" t="s">
        <v>57</v>
      </c>
    </row>
    <row r="2" ht="18" customHeight="1" spans="1:14">
      <c r="A2" s="118" t="s">
        <v>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ht="14.25" customHeight="1" spans="1:14">
      <c r="A3" s="99"/>
      <c r="N3" s="105" t="s">
        <v>2</v>
      </c>
    </row>
    <row r="4" ht="14.25" customHeight="1" spans="1:14">
      <c r="A4" s="101" t="s">
        <v>59</v>
      </c>
      <c r="B4" s="50" t="s">
        <v>60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62"/>
      <c r="N4" s="95" t="s">
        <v>5</v>
      </c>
    </row>
    <row r="5" ht="14.25" customHeight="1" spans="1:14">
      <c r="A5" s="101"/>
      <c r="B5" s="50" t="s">
        <v>61</v>
      </c>
      <c r="C5" s="50" t="s">
        <v>62</v>
      </c>
      <c r="D5" s="50"/>
      <c r="E5" s="50"/>
      <c r="F5" s="50"/>
      <c r="G5" s="50" t="s">
        <v>63</v>
      </c>
      <c r="H5" s="50" t="s">
        <v>64</v>
      </c>
      <c r="I5" s="50"/>
      <c r="J5" s="50"/>
      <c r="K5" s="50"/>
      <c r="L5" s="50"/>
      <c r="M5" s="62"/>
      <c r="N5" s="95"/>
    </row>
    <row r="6" ht="22.5" spans="1:14">
      <c r="A6" s="101"/>
      <c r="B6" s="50"/>
      <c r="C6" s="50" t="s">
        <v>65</v>
      </c>
      <c r="D6" s="50" t="s">
        <v>66</v>
      </c>
      <c r="E6" s="50" t="s">
        <v>67</v>
      </c>
      <c r="F6" s="50" t="s">
        <v>68</v>
      </c>
      <c r="G6" s="50"/>
      <c r="H6" s="50" t="s">
        <v>65</v>
      </c>
      <c r="I6" s="50" t="s">
        <v>69</v>
      </c>
      <c r="J6" s="50" t="s">
        <v>70</v>
      </c>
      <c r="K6" s="50" t="s">
        <v>71</v>
      </c>
      <c r="L6" s="50" t="s">
        <v>72</v>
      </c>
      <c r="M6" s="62" t="s">
        <v>73</v>
      </c>
      <c r="N6" s="95"/>
    </row>
    <row r="7" ht="19.5" customHeight="1" spans="1:14">
      <c r="A7" s="102" t="s">
        <v>74</v>
      </c>
      <c r="B7" s="102" t="s">
        <v>75</v>
      </c>
      <c r="C7" s="102" t="s">
        <v>76</v>
      </c>
      <c r="D7" s="102">
        <v>3</v>
      </c>
      <c r="E7" s="102">
        <v>4</v>
      </c>
      <c r="F7" s="102">
        <v>5</v>
      </c>
      <c r="G7" s="102">
        <v>6</v>
      </c>
      <c r="H7" s="102" t="s">
        <v>77</v>
      </c>
      <c r="I7" s="102">
        <v>8</v>
      </c>
      <c r="J7" s="102">
        <v>9</v>
      </c>
      <c r="K7" s="102">
        <v>10</v>
      </c>
      <c r="L7" s="102">
        <v>11</v>
      </c>
      <c r="M7" s="211">
        <v>12</v>
      </c>
      <c r="N7" s="95"/>
    </row>
    <row r="8" s="98" customFormat="1" ht="14.25" customHeight="1" spans="1:14">
      <c r="A8" s="208" t="s">
        <v>61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12"/>
      <c r="N8" s="106"/>
    </row>
    <row r="9" spans="1:14">
      <c r="A9" s="210" t="s">
        <v>78</v>
      </c>
      <c r="B9" s="96">
        <v>1255.05</v>
      </c>
      <c r="C9" s="96">
        <v>1255.05</v>
      </c>
      <c r="D9" s="96">
        <v>1255.05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/>
    </row>
    <row r="10" spans="1:14">
      <c r="A10" s="210" t="s">
        <v>78</v>
      </c>
      <c r="B10" s="96">
        <v>1255.05</v>
      </c>
      <c r="C10" s="96">
        <v>1255.05</v>
      </c>
      <c r="D10" s="96">
        <v>1255.05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/>
    </row>
    <row r="11" spans="1:14">
      <c r="A11" s="210" t="s">
        <v>78</v>
      </c>
      <c r="B11" s="96">
        <v>1255.05</v>
      </c>
      <c r="C11" s="96">
        <v>1255.05</v>
      </c>
      <c r="D11" s="96">
        <v>1255.05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213"/>
    </row>
    <row r="12" spans="1:14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4">
      <c r="A13" s="60" t="s">
        <v>56</v>
      </c>
      <c r="N13" s="214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Normal="100" workbookViewId="0">
      <selection activeCell="A16" sqref="A16"/>
    </sheetView>
  </sheetViews>
  <sheetFormatPr defaultColWidth="10" defaultRowHeight="13.5"/>
  <cols>
    <col min="1" max="1" width="26.5" style="97" customWidth="1"/>
    <col min="2" max="2" width="13.6333333333333" style="189" customWidth="1"/>
    <col min="3" max="3" width="14.5" style="189" customWidth="1"/>
    <col min="4" max="4" width="12.6333333333333" style="97" customWidth="1"/>
    <col min="5" max="5" width="11.75" style="97" customWidth="1"/>
    <col min="6" max="6" width="12.5" style="97" customWidth="1"/>
    <col min="7" max="7" width="12.8833333333333" style="97" customWidth="1"/>
    <col min="8" max="8" width="11" style="97" customWidth="1"/>
    <col min="9" max="9" width="11.5" style="97" customWidth="1"/>
    <col min="10" max="10" width="11.25" style="97" customWidth="1"/>
    <col min="11" max="11" width="8.88333333333333" style="97" customWidth="1"/>
    <col min="12" max="12" width="12.1333333333333" style="97" customWidth="1"/>
    <col min="13" max="14" width="9.38333333333333" style="97" customWidth="1"/>
    <col min="15" max="15" width="10" style="97" customWidth="1"/>
    <col min="16" max="16" width="11.1333333333333" style="97" customWidth="1"/>
    <col min="17" max="17" width="9.25" style="97" customWidth="1"/>
    <col min="18" max="18" width="10" style="97" customWidth="1"/>
    <col min="19" max="19" width="11.3833333333333" style="97" customWidth="1"/>
    <col min="20" max="20" width="10.5" style="97" customWidth="1"/>
    <col min="21" max="21" width="11.3833333333333" style="97" customWidth="1"/>
    <col min="22" max="22" width="12.5" style="97" customWidth="1"/>
    <col min="23" max="16384" width="10" style="97"/>
  </cols>
  <sheetData>
    <row r="1" ht="21" customHeight="1" spans="1:3">
      <c r="A1" s="110" t="s">
        <v>79</v>
      </c>
      <c r="B1" s="190"/>
      <c r="C1" s="110"/>
    </row>
    <row r="2" ht="29.45" customHeight="1" spans="1:22">
      <c r="A2" s="48" t="s">
        <v>80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ht="14.25" customHeight="1" spans="1:22">
      <c r="A3" s="49"/>
      <c r="B3" s="49"/>
      <c r="C3" s="49"/>
      <c r="N3" s="206"/>
      <c r="V3" s="206" t="s">
        <v>2</v>
      </c>
    </row>
    <row r="4" s="97" customFormat="1" ht="14.25" customHeight="1" spans="1:22">
      <c r="A4" s="50" t="s">
        <v>59</v>
      </c>
      <c r="B4" s="51" t="s">
        <v>81</v>
      </c>
      <c r="C4" s="191"/>
      <c r="D4" s="56" t="s">
        <v>82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63" t="s">
        <v>5</v>
      </c>
    </row>
    <row r="5" s="97" customFormat="1" ht="18.95" customHeight="1" spans="1:22">
      <c r="A5" s="50"/>
      <c r="B5" s="53"/>
      <c r="C5" s="192"/>
      <c r="D5" s="56" t="s">
        <v>61</v>
      </c>
      <c r="E5" s="56" t="s">
        <v>83</v>
      </c>
      <c r="F5" s="56" t="s">
        <v>84</v>
      </c>
      <c r="G5" s="56" t="s">
        <v>85</v>
      </c>
      <c r="H5" s="56"/>
      <c r="I5" s="56"/>
      <c r="J5" s="56"/>
      <c r="K5" s="56"/>
      <c r="L5" s="56"/>
      <c r="M5" s="56"/>
      <c r="N5" s="56"/>
      <c r="O5" s="56"/>
      <c r="P5" s="56" t="s">
        <v>86</v>
      </c>
      <c r="Q5" s="56"/>
      <c r="R5" s="56"/>
      <c r="S5" s="56" t="s">
        <v>87</v>
      </c>
      <c r="T5" s="56"/>
      <c r="U5" s="56"/>
      <c r="V5" s="63"/>
    </row>
    <row r="6" s="97" customFormat="1" ht="14.25" customHeight="1" spans="1:22">
      <c r="A6" s="50"/>
      <c r="B6" s="193"/>
      <c r="C6" s="194"/>
      <c r="D6" s="56"/>
      <c r="E6" s="56"/>
      <c r="F6" s="56"/>
      <c r="G6" s="56" t="s">
        <v>66</v>
      </c>
      <c r="H6" s="56"/>
      <c r="I6" s="56"/>
      <c r="J6" s="56" t="s">
        <v>67</v>
      </c>
      <c r="K6" s="56"/>
      <c r="L6" s="56"/>
      <c r="M6" s="56" t="s">
        <v>68</v>
      </c>
      <c r="N6" s="56"/>
      <c r="O6" s="56"/>
      <c r="P6" s="56"/>
      <c r="Q6" s="56"/>
      <c r="R6" s="56"/>
      <c r="S6" s="56"/>
      <c r="T6" s="56"/>
      <c r="U6" s="56"/>
      <c r="V6" s="63"/>
    </row>
    <row r="7" s="97" customFormat="1" ht="26.1" customHeight="1" spans="1:22">
      <c r="A7" s="52"/>
      <c r="B7" s="52" t="s">
        <v>88</v>
      </c>
      <c r="C7" s="51" t="s">
        <v>89</v>
      </c>
      <c r="D7" s="56"/>
      <c r="E7" s="56"/>
      <c r="F7" s="56"/>
      <c r="G7" s="56" t="s">
        <v>65</v>
      </c>
      <c r="H7" s="56" t="s">
        <v>90</v>
      </c>
      <c r="I7" s="56" t="s">
        <v>91</v>
      </c>
      <c r="J7" s="56" t="s">
        <v>65</v>
      </c>
      <c r="K7" s="56" t="s">
        <v>90</v>
      </c>
      <c r="L7" s="56" t="s">
        <v>91</v>
      </c>
      <c r="M7" s="56" t="s">
        <v>65</v>
      </c>
      <c r="N7" s="56" t="s">
        <v>90</v>
      </c>
      <c r="O7" s="56" t="s">
        <v>91</v>
      </c>
      <c r="P7" s="56" t="s">
        <v>65</v>
      </c>
      <c r="Q7" s="56" t="s">
        <v>90</v>
      </c>
      <c r="R7" s="56" t="s">
        <v>91</v>
      </c>
      <c r="S7" s="56" t="s">
        <v>65</v>
      </c>
      <c r="T7" s="56" t="s">
        <v>90</v>
      </c>
      <c r="U7" s="56" t="s">
        <v>91</v>
      </c>
      <c r="V7" s="63"/>
    </row>
    <row r="8" ht="35.65" customHeight="1" spans="1:22">
      <c r="A8" s="56" t="s">
        <v>74</v>
      </c>
      <c r="B8" s="56"/>
      <c r="C8" s="54"/>
      <c r="D8" s="56" t="s">
        <v>92</v>
      </c>
      <c r="E8" s="56" t="s">
        <v>93</v>
      </c>
      <c r="F8" s="56" t="s">
        <v>94</v>
      </c>
      <c r="G8" s="56" t="s">
        <v>95</v>
      </c>
      <c r="H8" s="56">
        <v>5</v>
      </c>
      <c r="I8" s="56">
        <v>6</v>
      </c>
      <c r="J8" s="56" t="s">
        <v>96</v>
      </c>
      <c r="K8" s="56">
        <v>8</v>
      </c>
      <c r="L8" s="56">
        <v>9</v>
      </c>
      <c r="M8" s="56" t="s">
        <v>97</v>
      </c>
      <c r="N8" s="56">
        <v>11</v>
      </c>
      <c r="O8" s="56">
        <v>12</v>
      </c>
      <c r="P8" s="56" t="s">
        <v>98</v>
      </c>
      <c r="Q8" s="56">
        <v>14</v>
      </c>
      <c r="R8" s="56">
        <v>15</v>
      </c>
      <c r="S8" s="56" t="s">
        <v>99</v>
      </c>
      <c r="T8" s="56">
        <v>17</v>
      </c>
      <c r="U8" s="56">
        <v>18</v>
      </c>
      <c r="V8" s="63"/>
    </row>
    <row r="9" s="188" customFormat="1" ht="30" customHeight="1" spans="1:22">
      <c r="A9" s="195" t="s">
        <v>78</v>
      </c>
      <c r="B9" s="54" t="s">
        <v>61</v>
      </c>
      <c r="C9" s="116"/>
      <c r="D9" s="196">
        <f>SUM(E9:F9)</f>
        <v>1255.05</v>
      </c>
      <c r="E9" s="196">
        <f>E10</f>
        <v>1245.05</v>
      </c>
      <c r="F9" s="196">
        <f>F10</f>
        <v>10</v>
      </c>
      <c r="G9" s="196">
        <f>SUM(H9:I9)</f>
        <v>1255.05</v>
      </c>
      <c r="H9" s="196">
        <f>H10</f>
        <v>1245.05</v>
      </c>
      <c r="I9" s="196">
        <f>I10</f>
        <v>10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207"/>
    </row>
    <row r="10" ht="20.25" customHeight="1" spans="1:22">
      <c r="A10" s="195" t="s">
        <v>78</v>
      </c>
      <c r="B10" s="54" t="s">
        <v>61</v>
      </c>
      <c r="C10" s="116"/>
      <c r="D10" s="196">
        <f t="shared" ref="D10:D24" si="0">SUM(E10:F10)</f>
        <v>1255.05</v>
      </c>
      <c r="E10" s="196">
        <f>SUM(E11:E24)</f>
        <v>1245.05</v>
      </c>
      <c r="F10" s="196">
        <f>SUM(F11:F24)</f>
        <v>10</v>
      </c>
      <c r="G10" s="196">
        <f>SUM(H10:I10)</f>
        <v>1255.05</v>
      </c>
      <c r="H10" s="196">
        <f>SUM(H11:H24)</f>
        <v>1245.05</v>
      </c>
      <c r="I10" s="196">
        <f>SUM(I11:I24)</f>
        <v>10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7"/>
    </row>
    <row r="11" spans="1:22">
      <c r="A11" s="197"/>
      <c r="B11" s="198">
        <v>2010301</v>
      </c>
      <c r="C11" s="199" t="s">
        <v>100</v>
      </c>
      <c r="D11" s="196">
        <f t="shared" si="0"/>
        <v>388.27</v>
      </c>
      <c r="E11" s="200">
        <v>388.27</v>
      </c>
      <c r="F11" s="201"/>
      <c r="G11" s="196">
        <f t="shared" ref="G11:G24" si="1">SUM(H11:I11)</f>
        <v>388.27</v>
      </c>
      <c r="H11" s="200">
        <v>388.27</v>
      </c>
      <c r="I11" s="201"/>
      <c r="J11" s="201"/>
      <c r="K11" s="201"/>
      <c r="L11" s="201"/>
      <c r="M11" s="201"/>
      <c r="N11" s="201"/>
      <c r="O11" s="197"/>
      <c r="P11" s="197"/>
      <c r="Q11" s="197"/>
      <c r="R11" s="197"/>
      <c r="S11" s="197"/>
      <c r="T11" s="197"/>
      <c r="U11" s="197"/>
      <c r="V11" s="197"/>
    </row>
    <row r="12" ht="20" customHeight="1" spans="1:22">
      <c r="A12" s="197"/>
      <c r="B12" s="201">
        <v>2010350</v>
      </c>
      <c r="C12" s="202" t="s">
        <v>101</v>
      </c>
      <c r="D12" s="196">
        <f t="shared" si="0"/>
        <v>159.52</v>
      </c>
      <c r="E12" s="63">
        <v>159.52</v>
      </c>
      <c r="F12" s="197"/>
      <c r="G12" s="196">
        <f t="shared" si="1"/>
        <v>159.52</v>
      </c>
      <c r="H12" s="63">
        <v>159.52</v>
      </c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</row>
    <row r="13" spans="1:22">
      <c r="A13" s="203"/>
      <c r="B13" s="201">
        <v>2040250</v>
      </c>
      <c r="C13" s="202" t="s">
        <v>101</v>
      </c>
      <c r="D13" s="196">
        <f t="shared" si="0"/>
        <v>108.03</v>
      </c>
      <c r="E13" s="63">
        <v>108.03</v>
      </c>
      <c r="F13" s="197"/>
      <c r="G13" s="196">
        <f t="shared" si="1"/>
        <v>108.03</v>
      </c>
      <c r="H13" s="63">
        <v>108.03</v>
      </c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</row>
    <row r="14" spans="1:22">
      <c r="A14" s="197"/>
      <c r="B14" s="201" t="s">
        <v>102</v>
      </c>
      <c r="C14" s="202" t="s">
        <v>103</v>
      </c>
      <c r="D14" s="196">
        <f t="shared" si="0"/>
        <v>28.55</v>
      </c>
      <c r="E14" s="63">
        <v>28.55</v>
      </c>
      <c r="F14" s="197"/>
      <c r="G14" s="196">
        <f t="shared" si="1"/>
        <v>28.55</v>
      </c>
      <c r="H14" s="63">
        <v>28.55</v>
      </c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</row>
    <row r="15" spans="1:22">
      <c r="A15" s="197"/>
      <c r="B15" s="201" t="s">
        <v>104</v>
      </c>
      <c r="C15" s="202" t="s">
        <v>105</v>
      </c>
      <c r="D15" s="196">
        <f t="shared" si="0"/>
        <v>9.26</v>
      </c>
      <c r="E15" s="63">
        <v>9.26</v>
      </c>
      <c r="F15" s="197"/>
      <c r="G15" s="196">
        <f t="shared" si="1"/>
        <v>9.26</v>
      </c>
      <c r="H15" s="63">
        <v>9.26</v>
      </c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</row>
    <row r="16" ht="24" spans="1:22">
      <c r="A16" s="197"/>
      <c r="B16" s="201" t="s">
        <v>106</v>
      </c>
      <c r="C16" s="202" t="s">
        <v>107</v>
      </c>
      <c r="D16" s="196">
        <f t="shared" si="0"/>
        <v>95.57</v>
      </c>
      <c r="E16" s="63">
        <v>95.57</v>
      </c>
      <c r="F16" s="197"/>
      <c r="G16" s="196">
        <f t="shared" si="1"/>
        <v>95.57</v>
      </c>
      <c r="H16" s="63">
        <v>95.57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</row>
    <row r="17" spans="1:22">
      <c r="A17" s="197"/>
      <c r="B17" s="201" t="s">
        <v>108</v>
      </c>
      <c r="C17" s="202" t="s">
        <v>109</v>
      </c>
      <c r="D17" s="196">
        <f t="shared" si="0"/>
        <v>13.52</v>
      </c>
      <c r="E17" s="63">
        <v>13.52</v>
      </c>
      <c r="F17" s="197"/>
      <c r="G17" s="196">
        <f t="shared" si="1"/>
        <v>13.52</v>
      </c>
      <c r="H17" s="63">
        <v>13.52</v>
      </c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>
      <c r="A18" s="197"/>
      <c r="B18" s="201" t="s">
        <v>110</v>
      </c>
      <c r="C18" s="202" t="s">
        <v>111</v>
      </c>
      <c r="D18" s="196">
        <f t="shared" si="0"/>
        <v>28.45</v>
      </c>
      <c r="E18" s="63">
        <v>28.45</v>
      </c>
      <c r="F18" s="197"/>
      <c r="G18" s="196">
        <f t="shared" si="1"/>
        <v>28.45</v>
      </c>
      <c r="H18" s="63">
        <v>28.45</v>
      </c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</row>
    <row r="19" spans="1:22">
      <c r="A19" s="197"/>
      <c r="B19" s="201" t="s">
        <v>112</v>
      </c>
      <c r="C19" s="202" t="s">
        <v>113</v>
      </c>
      <c r="D19" s="196">
        <f t="shared" si="0"/>
        <v>8.4</v>
      </c>
      <c r="E19" s="204">
        <v>8.4</v>
      </c>
      <c r="F19" s="197"/>
      <c r="G19" s="196">
        <f t="shared" si="1"/>
        <v>8.4</v>
      </c>
      <c r="H19" s="204">
        <v>8.4</v>
      </c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</row>
    <row r="20" spans="1:22">
      <c r="A20" s="197"/>
      <c r="B20" s="201" t="s">
        <v>114</v>
      </c>
      <c r="C20" s="202" t="s">
        <v>115</v>
      </c>
      <c r="D20" s="196">
        <f t="shared" si="0"/>
        <v>46.16</v>
      </c>
      <c r="E20" s="63">
        <v>46.16</v>
      </c>
      <c r="F20" s="197"/>
      <c r="G20" s="196">
        <f t="shared" si="1"/>
        <v>46.16</v>
      </c>
      <c r="H20" s="63">
        <v>46.16</v>
      </c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</row>
    <row r="21" spans="1:22">
      <c r="A21" s="197"/>
      <c r="B21" s="201" t="s">
        <v>116</v>
      </c>
      <c r="C21" s="202" t="s">
        <v>101</v>
      </c>
      <c r="D21" s="196">
        <f t="shared" si="0"/>
        <v>222.91</v>
      </c>
      <c r="E21" s="63">
        <v>222.91</v>
      </c>
      <c r="F21" s="197"/>
      <c r="G21" s="196">
        <f t="shared" si="1"/>
        <v>222.91</v>
      </c>
      <c r="H21" s="63">
        <v>222.91</v>
      </c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</row>
    <row r="22" spans="1:22">
      <c r="A22" s="197"/>
      <c r="B22" s="205" t="s">
        <v>117</v>
      </c>
      <c r="C22" s="202" t="s">
        <v>118</v>
      </c>
      <c r="D22" s="196">
        <f t="shared" si="0"/>
        <v>10</v>
      </c>
      <c r="E22" s="63"/>
      <c r="F22" s="197">
        <v>10</v>
      </c>
      <c r="G22" s="196">
        <f t="shared" si="1"/>
        <v>10</v>
      </c>
      <c r="H22" s="63"/>
      <c r="I22" s="197">
        <v>10</v>
      </c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</row>
    <row r="23" ht="24" spans="1:22">
      <c r="A23" s="197"/>
      <c r="B23" s="205" t="s">
        <v>119</v>
      </c>
      <c r="C23" s="202" t="s">
        <v>120</v>
      </c>
      <c r="D23" s="196">
        <f t="shared" si="0"/>
        <v>47.11</v>
      </c>
      <c r="E23" s="63">
        <v>47.11</v>
      </c>
      <c r="F23" s="197"/>
      <c r="G23" s="196">
        <f t="shared" si="1"/>
        <v>47.11</v>
      </c>
      <c r="H23" s="63">
        <v>47.11</v>
      </c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</row>
    <row r="24" spans="1:22">
      <c r="A24" s="197"/>
      <c r="B24" s="205" t="s">
        <v>121</v>
      </c>
      <c r="C24" s="202" t="s">
        <v>122</v>
      </c>
      <c r="D24" s="196">
        <f t="shared" si="0"/>
        <v>89.3</v>
      </c>
      <c r="E24" s="63">
        <v>89.3</v>
      </c>
      <c r="F24" s="197"/>
      <c r="G24" s="196">
        <f t="shared" si="1"/>
        <v>89.3</v>
      </c>
      <c r="H24" s="63">
        <v>89.3</v>
      </c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</row>
    <row r="25" spans="1:1">
      <c r="A25" s="60" t="s">
        <v>56</v>
      </c>
    </row>
  </sheetData>
  <mergeCells count="18">
    <mergeCell ref="A2:V2"/>
    <mergeCell ref="A3:C3"/>
    <mergeCell ref="D4:U4"/>
    <mergeCell ref="G5:O5"/>
    <mergeCell ref="G6:I6"/>
    <mergeCell ref="J6:L6"/>
    <mergeCell ref="M6:O6"/>
    <mergeCell ref="A8:C8"/>
    <mergeCell ref="B9:C9"/>
    <mergeCell ref="B10:C10"/>
    <mergeCell ref="A4:A7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1"/>
  <sheetViews>
    <sheetView tabSelected="1" view="pageBreakPreview" zoomScaleNormal="100" topLeftCell="A40" workbookViewId="0">
      <selection activeCell="G52" sqref="G52:G68"/>
    </sheetView>
  </sheetViews>
  <sheetFormatPr defaultColWidth="10" defaultRowHeight="13.5"/>
  <cols>
    <col min="1" max="1" width="28" customWidth="1"/>
    <col min="2" max="2" width="21.6333333333333" customWidth="1"/>
    <col min="3" max="3" width="10.75" customWidth="1"/>
    <col min="4" max="4" width="16.8833333333333" customWidth="1"/>
    <col min="5" max="5" width="8.75" customWidth="1"/>
    <col min="6" max="7" width="12.75" customWidth="1"/>
    <col min="8" max="8" width="11.1333333333333" customWidth="1"/>
    <col min="9" max="9" width="50.75" customWidth="1"/>
    <col min="10" max="10" width="9" customWidth="1"/>
    <col min="11" max="11" width="9.25" customWidth="1"/>
    <col min="12" max="12" width="10" customWidth="1"/>
    <col min="13" max="13" width="12.8833333333333" customWidth="1"/>
    <col min="14" max="14" width="10.3833333333333" customWidth="1"/>
    <col min="15" max="15" width="9.63333333333333" customWidth="1"/>
    <col min="16" max="16" width="7.88333333333333" customWidth="1"/>
    <col min="17" max="17" width="7.63333333333333" customWidth="1"/>
    <col min="18" max="18" width="12" customWidth="1"/>
  </cols>
  <sheetData>
    <row r="1" ht="21" customHeight="1" spans="1:4">
      <c r="A1" s="110" t="s">
        <v>123</v>
      </c>
      <c r="B1" s="137"/>
      <c r="C1" s="137"/>
      <c r="D1" s="137"/>
    </row>
    <row r="2" ht="31.35" customHeight="1" spans="1:19">
      <c r="A2" s="118" t="s">
        <v>124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ht="14.25" customHeight="1" spans="1:19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S3" s="105" t="s">
        <v>2</v>
      </c>
    </row>
    <row r="4" ht="25" customHeight="1" spans="1:19">
      <c r="A4" s="101" t="s">
        <v>59</v>
      </c>
      <c r="B4" s="52" t="s">
        <v>125</v>
      </c>
      <c r="C4" s="51" t="s">
        <v>126</v>
      </c>
      <c r="D4" s="111"/>
      <c r="E4" s="50" t="s">
        <v>127</v>
      </c>
      <c r="F4" s="50"/>
      <c r="G4" s="50" t="s">
        <v>128</v>
      </c>
      <c r="H4" s="50" t="s">
        <v>85</v>
      </c>
      <c r="I4" s="50"/>
      <c r="J4" s="50"/>
      <c r="K4" s="50"/>
      <c r="L4" s="50" t="s">
        <v>86</v>
      </c>
      <c r="M4" s="50" t="s">
        <v>87</v>
      </c>
      <c r="N4" s="50"/>
      <c r="O4" s="50"/>
      <c r="P4" s="50"/>
      <c r="Q4" s="50"/>
      <c r="R4" s="62"/>
      <c r="S4" s="95" t="s">
        <v>5</v>
      </c>
    </row>
    <row r="5" ht="34.9" customHeight="1" spans="1:19">
      <c r="A5" s="101"/>
      <c r="B5" s="138"/>
      <c r="C5" s="50" t="s">
        <v>88</v>
      </c>
      <c r="D5" s="50" t="s">
        <v>89</v>
      </c>
      <c r="E5" s="50" t="s">
        <v>88</v>
      </c>
      <c r="F5" s="50" t="s">
        <v>89</v>
      </c>
      <c r="G5" s="50"/>
      <c r="H5" s="50" t="s">
        <v>65</v>
      </c>
      <c r="I5" s="50" t="s">
        <v>66</v>
      </c>
      <c r="J5" s="50" t="s">
        <v>67</v>
      </c>
      <c r="K5" s="50" t="s">
        <v>68</v>
      </c>
      <c r="L5" s="50"/>
      <c r="M5" s="50" t="s">
        <v>65</v>
      </c>
      <c r="N5" s="50" t="s">
        <v>69</v>
      </c>
      <c r="O5" s="50" t="s">
        <v>70</v>
      </c>
      <c r="P5" s="50" t="s">
        <v>71</v>
      </c>
      <c r="Q5" s="50" t="s">
        <v>72</v>
      </c>
      <c r="R5" s="62" t="s">
        <v>73</v>
      </c>
      <c r="S5" s="95"/>
    </row>
    <row r="6" ht="24.95" customHeight="1" spans="1:19">
      <c r="A6" s="101" t="s">
        <v>74</v>
      </c>
      <c r="B6" s="101"/>
      <c r="C6" s="101"/>
      <c r="D6" s="101"/>
      <c r="E6" s="101"/>
      <c r="F6" s="101"/>
      <c r="G6" s="101" t="s">
        <v>75</v>
      </c>
      <c r="H6" s="101" t="s">
        <v>76</v>
      </c>
      <c r="I6" s="101">
        <v>3</v>
      </c>
      <c r="J6" s="101">
        <v>4</v>
      </c>
      <c r="K6" s="101">
        <v>5</v>
      </c>
      <c r="L6" s="101">
        <v>6</v>
      </c>
      <c r="M6" s="101" t="s">
        <v>77</v>
      </c>
      <c r="N6" s="101">
        <v>8</v>
      </c>
      <c r="O6" s="101">
        <v>9</v>
      </c>
      <c r="P6" s="101">
        <v>10</v>
      </c>
      <c r="Q6" s="101">
        <v>11</v>
      </c>
      <c r="R6" s="133">
        <v>12</v>
      </c>
      <c r="S6" s="95"/>
    </row>
    <row r="7" ht="44" customHeight="1" spans="1:19">
      <c r="A7" s="58" t="s">
        <v>78</v>
      </c>
      <c r="B7" s="139"/>
      <c r="C7" s="140" t="s">
        <v>61</v>
      </c>
      <c r="D7" s="141"/>
      <c r="E7" s="141"/>
      <c r="F7" s="142"/>
      <c r="G7" s="143">
        <v>1245.05</v>
      </c>
      <c r="H7" s="143">
        <v>1245.05</v>
      </c>
      <c r="I7" s="143">
        <v>1245.05</v>
      </c>
      <c r="J7" s="143"/>
      <c r="K7" s="143"/>
      <c r="L7" s="143"/>
      <c r="M7" s="143"/>
      <c r="N7" s="143"/>
      <c r="O7" s="143"/>
      <c r="P7" s="143"/>
      <c r="Q7" s="143"/>
      <c r="R7" s="182"/>
      <c r="S7" s="96"/>
    </row>
    <row r="8" spans="1:19">
      <c r="A8" s="144"/>
      <c r="B8" s="145" t="s">
        <v>129</v>
      </c>
      <c r="C8" s="140" t="s">
        <v>65</v>
      </c>
      <c r="D8" s="141"/>
      <c r="E8" s="141"/>
      <c r="F8" s="142"/>
      <c r="G8" s="143">
        <v>1106.24</v>
      </c>
      <c r="H8" s="143">
        <v>1106.24</v>
      </c>
      <c r="I8" s="143">
        <v>1106.24</v>
      </c>
      <c r="J8" s="143"/>
      <c r="K8" s="143"/>
      <c r="L8" s="143"/>
      <c r="M8" s="143"/>
      <c r="N8" s="143"/>
      <c r="O8" s="143"/>
      <c r="P8" s="143"/>
      <c r="Q8" s="143"/>
      <c r="R8" s="182"/>
      <c r="S8" s="96"/>
    </row>
    <row r="9" spans="1:19">
      <c r="A9" s="144"/>
      <c r="B9" s="146" t="s">
        <v>65</v>
      </c>
      <c r="C9" s="147" t="s">
        <v>130</v>
      </c>
      <c r="D9" s="148" t="s">
        <v>100</v>
      </c>
      <c r="E9" s="149">
        <v>301</v>
      </c>
      <c r="F9" s="11" t="s">
        <v>131</v>
      </c>
      <c r="G9" s="143">
        <v>284.22</v>
      </c>
      <c r="H9" s="143">
        <v>284.22</v>
      </c>
      <c r="I9" s="143">
        <v>284.22</v>
      </c>
      <c r="J9" s="143"/>
      <c r="K9" s="143"/>
      <c r="L9" s="143"/>
      <c r="M9" s="143"/>
      <c r="N9" s="143"/>
      <c r="O9" s="143"/>
      <c r="P9" s="143"/>
      <c r="Q9" s="143"/>
      <c r="R9" s="182"/>
      <c r="S9" s="96"/>
    </row>
    <row r="10" spans="1:19">
      <c r="A10" s="144"/>
      <c r="B10" s="146"/>
      <c r="C10" s="147" t="s">
        <v>130</v>
      </c>
      <c r="D10" s="148" t="s">
        <v>100</v>
      </c>
      <c r="E10" s="150">
        <v>30101</v>
      </c>
      <c r="F10" s="11" t="s">
        <v>132</v>
      </c>
      <c r="G10" s="151">
        <v>107.78</v>
      </c>
      <c r="H10" s="151">
        <v>107.78</v>
      </c>
      <c r="I10" s="151">
        <v>107.78</v>
      </c>
      <c r="J10" s="143"/>
      <c r="K10" s="143"/>
      <c r="L10" s="143"/>
      <c r="M10" s="143"/>
      <c r="N10" s="143"/>
      <c r="O10" s="143"/>
      <c r="P10" s="143"/>
      <c r="Q10" s="143"/>
      <c r="R10" s="182"/>
      <c r="S10" s="96"/>
    </row>
    <row r="11" spans="1:19">
      <c r="A11" s="144"/>
      <c r="B11" s="145"/>
      <c r="C11" s="147" t="s">
        <v>130</v>
      </c>
      <c r="D11" s="148" t="s">
        <v>100</v>
      </c>
      <c r="E11" s="150">
        <v>30102</v>
      </c>
      <c r="F11" s="11" t="s">
        <v>133</v>
      </c>
      <c r="G11" s="151">
        <v>117.31</v>
      </c>
      <c r="H11" s="151">
        <v>117.31</v>
      </c>
      <c r="I11" s="151">
        <v>117.31</v>
      </c>
      <c r="J11" s="143"/>
      <c r="K11" s="143"/>
      <c r="L11" s="143"/>
      <c r="M11" s="143"/>
      <c r="N11" s="143"/>
      <c r="O11" s="143"/>
      <c r="P11" s="143"/>
      <c r="Q11" s="143"/>
      <c r="R11" s="182"/>
      <c r="S11" s="96"/>
    </row>
    <row r="12" spans="1:19">
      <c r="A12" s="144"/>
      <c r="B12" s="146"/>
      <c r="C12" s="147" t="s">
        <v>130</v>
      </c>
      <c r="D12" s="148" t="s">
        <v>100</v>
      </c>
      <c r="E12" s="150">
        <v>30103</v>
      </c>
      <c r="F12" s="11" t="s">
        <v>134</v>
      </c>
      <c r="G12" s="151">
        <v>27.18</v>
      </c>
      <c r="H12" s="151">
        <v>27.18</v>
      </c>
      <c r="I12" s="151">
        <v>27.18</v>
      </c>
      <c r="J12" s="143"/>
      <c r="K12" s="143"/>
      <c r="L12" s="143"/>
      <c r="M12" s="143"/>
      <c r="N12" s="143"/>
      <c r="O12" s="143"/>
      <c r="P12" s="143"/>
      <c r="Q12" s="143"/>
      <c r="R12" s="182"/>
      <c r="S12" s="96"/>
    </row>
    <row r="13" ht="24" spans="1:19">
      <c r="A13" s="144"/>
      <c r="B13" s="146"/>
      <c r="C13" s="147" t="s">
        <v>130</v>
      </c>
      <c r="D13" s="148" t="s">
        <v>100</v>
      </c>
      <c r="E13" s="150">
        <v>30199</v>
      </c>
      <c r="F13" s="11" t="s">
        <v>135</v>
      </c>
      <c r="G13" s="151">
        <v>9.12</v>
      </c>
      <c r="H13" s="151">
        <v>9.12</v>
      </c>
      <c r="I13" s="151">
        <v>9.12</v>
      </c>
      <c r="J13" s="143"/>
      <c r="K13" s="143"/>
      <c r="L13" s="143"/>
      <c r="M13" s="143"/>
      <c r="N13" s="143"/>
      <c r="O13" s="143"/>
      <c r="P13" s="143"/>
      <c r="Q13" s="143"/>
      <c r="R13" s="182"/>
      <c r="S13" s="96"/>
    </row>
    <row r="14" spans="1:19">
      <c r="A14" s="144"/>
      <c r="B14" s="146"/>
      <c r="C14" s="147" t="s">
        <v>130</v>
      </c>
      <c r="D14" s="148" t="s">
        <v>100</v>
      </c>
      <c r="E14" s="150">
        <v>30239</v>
      </c>
      <c r="F14" s="11" t="s">
        <v>136</v>
      </c>
      <c r="G14" s="151">
        <v>21.9</v>
      </c>
      <c r="H14" s="151">
        <v>21.9</v>
      </c>
      <c r="I14" s="151">
        <v>21.9</v>
      </c>
      <c r="J14" s="143"/>
      <c r="K14" s="143"/>
      <c r="L14" s="143"/>
      <c r="M14" s="143"/>
      <c r="N14" s="143"/>
      <c r="O14" s="143"/>
      <c r="P14" s="143"/>
      <c r="Q14" s="143"/>
      <c r="R14" s="182"/>
      <c r="S14" s="96"/>
    </row>
    <row r="15" spans="1:19">
      <c r="A15" s="144"/>
      <c r="B15" s="146"/>
      <c r="C15" s="147" t="s">
        <v>130</v>
      </c>
      <c r="D15" s="148" t="s">
        <v>100</v>
      </c>
      <c r="E15" s="150">
        <v>30112</v>
      </c>
      <c r="F15" s="152" t="s">
        <v>137</v>
      </c>
      <c r="G15" s="151">
        <v>0.93</v>
      </c>
      <c r="H15" s="151">
        <v>0.93</v>
      </c>
      <c r="I15" s="151">
        <v>0.93</v>
      </c>
      <c r="J15" s="143"/>
      <c r="K15" s="143"/>
      <c r="L15" s="143"/>
      <c r="M15" s="143"/>
      <c r="N15" s="143"/>
      <c r="O15" s="143"/>
      <c r="P15" s="143"/>
      <c r="Q15" s="143"/>
      <c r="R15" s="182"/>
      <c r="S15" s="96"/>
    </row>
    <row r="16" spans="1:19">
      <c r="A16" s="144"/>
      <c r="B16" s="146" t="s">
        <v>65</v>
      </c>
      <c r="C16" s="153" t="s">
        <v>138</v>
      </c>
      <c r="D16" s="154" t="s">
        <v>101</v>
      </c>
      <c r="E16" s="155" t="s">
        <v>139</v>
      </c>
      <c r="F16" s="156" t="s">
        <v>131</v>
      </c>
      <c r="G16" s="143">
        <v>159.52</v>
      </c>
      <c r="H16" s="143">
        <v>159.52</v>
      </c>
      <c r="I16" s="143">
        <v>159.52</v>
      </c>
      <c r="J16" s="143"/>
      <c r="K16" s="143"/>
      <c r="L16" s="143"/>
      <c r="M16" s="143"/>
      <c r="N16" s="143"/>
      <c r="O16" s="143"/>
      <c r="P16" s="143"/>
      <c r="Q16" s="143"/>
      <c r="R16" s="182"/>
      <c r="S16" s="96"/>
    </row>
    <row r="17" spans="1:19">
      <c r="A17" s="144"/>
      <c r="B17" s="145"/>
      <c r="C17" s="153" t="s">
        <v>138</v>
      </c>
      <c r="D17" s="154" t="s">
        <v>101</v>
      </c>
      <c r="E17" s="155">
        <v>30101</v>
      </c>
      <c r="F17" s="156" t="s">
        <v>132</v>
      </c>
      <c r="G17" s="151">
        <v>67.18</v>
      </c>
      <c r="H17" s="151">
        <v>67.18</v>
      </c>
      <c r="I17" s="151">
        <v>67.18</v>
      </c>
      <c r="J17" s="143"/>
      <c r="K17" s="143"/>
      <c r="L17" s="143"/>
      <c r="M17" s="143"/>
      <c r="N17" s="143"/>
      <c r="O17" s="143"/>
      <c r="P17" s="143"/>
      <c r="Q17" s="143"/>
      <c r="R17" s="182"/>
      <c r="S17" s="96"/>
    </row>
    <row r="18" spans="1:19">
      <c r="A18" s="144"/>
      <c r="B18" s="146"/>
      <c r="C18" s="153" t="s">
        <v>138</v>
      </c>
      <c r="D18" s="154" t="s">
        <v>101</v>
      </c>
      <c r="E18" s="155">
        <v>30102</v>
      </c>
      <c r="F18" s="156" t="s">
        <v>133</v>
      </c>
      <c r="G18" s="151">
        <v>36.12</v>
      </c>
      <c r="H18" s="151">
        <v>36.12</v>
      </c>
      <c r="I18" s="151">
        <v>36.12</v>
      </c>
      <c r="J18" s="143"/>
      <c r="K18" s="143"/>
      <c r="L18" s="143"/>
      <c r="M18" s="143"/>
      <c r="N18" s="143"/>
      <c r="O18" s="143"/>
      <c r="P18" s="143"/>
      <c r="Q18" s="143"/>
      <c r="R18" s="182"/>
      <c r="S18" s="96"/>
    </row>
    <row r="19" spans="1:19">
      <c r="A19" s="144"/>
      <c r="B19" s="146"/>
      <c r="C19" s="153" t="s">
        <v>138</v>
      </c>
      <c r="D19" s="154" t="s">
        <v>101</v>
      </c>
      <c r="E19" s="155">
        <v>30103</v>
      </c>
      <c r="F19" s="156" t="s">
        <v>134</v>
      </c>
      <c r="G19" s="151">
        <v>11.7</v>
      </c>
      <c r="H19" s="151">
        <v>11.7</v>
      </c>
      <c r="I19" s="151">
        <v>11.7</v>
      </c>
      <c r="J19" s="143"/>
      <c r="K19" s="143"/>
      <c r="L19" s="143"/>
      <c r="M19" s="143"/>
      <c r="N19" s="143"/>
      <c r="O19" s="143"/>
      <c r="P19" s="143"/>
      <c r="Q19" s="143"/>
      <c r="R19" s="182"/>
      <c r="S19" s="96"/>
    </row>
    <row r="20" spans="1:19">
      <c r="A20" s="144"/>
      <c r="B20" s="145"/>
      <c r="C20" s="153" t="s">
        <v>138</v>
      </c>
      <c r="D20" s="154" t="s">
        <v>101</v>
      </c>
      <c r="E20" s="155">
        <v>30107</v>
      </c>
      <c r="F20" s="156" t="s">
        <v>140</v>
      </c>
      <c r="G20" s="151">
        <v>44.52</v>
      </c>
      <c r="H20" s="151">
        <v>44.52</v>
      </c>
      <c r="I20" s="151">
        <v>44.52</v>
      </c>
      <c r="J20" s="143"/>
      <c r="K20" s="143"/>
      <c r="L20" s="143"/>
      <c r="M20" s="143"/>
      <c r="N20" s="143"/>
      <c r="O20" s="143"/>
      <c r="P20" s="143"/>
      <c r="Q20" s="143"/>
      <c r="R20" s="182"/>
      <c r="S20" s="96"/>
    </row>
    <row r="21" spans="1:19">
      <c r="A21" s="144"/>
      <c r="B21" s="146" t="s">
        <v>65</v>
      </c>
      <c r="C21" s="147" t="s">
        <v>141</v>
      </c>
      <c r="D21" s="157" t="s">
        <v>100</v>
      </c>
      <c r="E21" s="155" t="s">
        <v>139</v>
      </c>
      <c r="F21" s="156" t="s">
        <v>131</v>
      </c>
      <c r="G21" s="143">
        <v>108.03</v>
      </c>
      <c r="H21" s="143">
        <v>108.03</v>
      </c>
      <c r="I21" s="143">
        <v>108.03</v>
      </c>
      <c r="J21" s="143"/>
      <c r="K21" s="143"/>
      <c r="L21" s="143"/>
      <c r="M21" s="143"/>
      <c r="N21" s="143"/>
      <c r="O21" s="143"/>
      <c r="P21" s="143"/>
      <c r="Q21" s="143"/>
      <c r="R21" s="182"/>
      <c r="S21" s="96"/>
    </row>
    <row r="22" spans="1:19">
      <c r="A22" s="158"/>
      <c r="B22" s="146"/>
      <c r="C22" s="147" t="s">
        <v>141</v>
      </c>
      <c r="D22" s="157" t="s">
        <v>100</v>
      </c>
      <c r="E22" s="155">
        <v>30101</v>
      </c>
      <c r="F22" s="156" t="s">
        <v>132</v>
      </c>
      <c r="G22" s="159">
        <v>47.64</v>
      </c>
      <c r="H22" s="159">
        <v>47.64</v>
      </c>
      <c r="I22" s="159">
        <v>47.64</v>
      </c>
      <c r="J22" s="178"/>
      <c r="K22" s="178"/>
      <c r="L22" s="179"/>
      <c r="M22" s="179"/>
      <c r="N22" s="180"/>
      <c r="O22" s="180"/>
      <c r="P22" s="180"/>
      <c r="Q22" s="180"/>
      <c r="R22" s="183"/>
      <c r="S22" s="96"/>
    </row>
    <row r="23" spans="1:19">
      <c r="A23" s="144"/>
      <c r="B23" s="144"/>
      <c r="C23" s="147" t="s">
        <v>141</v>
      </c>
      <c r="D23" s="157" t="s">
        <v>100</v>
      </c>
      <c r="E23" s="155">
        <v>30102</v>
      </c>
      <c r="F23" s="156" t="s">
        <v>133</v>
      </c>
      <c r="G23" s="159">
        <v>22.87</v>
      </c>
      <c r="H23" s="159">
        <v>22.87</v>
      </c>
      <c r="I23" s="159">
        <v>22.87</v>
      </c>
      <c r="J23" s="178"/>
      <c r="K23" s="178"/>
      <c r="L23" s="178"/>
      <c r="M23" s="178"/>
      <c r="N23" s="178"/>
      <c r="O23" s="178"/>
      <c r="P23" s="178"/>
      <c r="Q23" s="178"/>
      <c r="R23" s="184"/>
      <c r="S23" s="96"/>
    </row>
    <row r="24" spans="1:19">
      <c r="A24" s="160"/>
      <c r="B24" s="145"/>
      <c r="C24" s="147" t="s">
        <v>141</v>
      </c>
      <c r="D24" s="157" t="s">
        <v>100</v>
      </c>
      <c r="E24" s="155">
        <v>30103</v>
      </c>
      <c r="F24" s="156" t="s">
        <v>134</v>
      </c>
      <c r="G24" s="159">
        <v>7.8</v>
      </c>
      <c r="H24" s="159">
        <v>7.8</v>
      </c>
      <c r="I24" s="159">
        <v>7.8</v>
      </c>
      <c r="J24" s="178"/>
      <c r="K24" s="178"/>
      <c r="L24" s="178"/>
      <c r="M24" s="178"/>
      <c r="N24" s="178"/>
      <c r="O24" s="178"/>
      <c r="P24" s="178"/>
      <c r="Q24" s="178"/>
      <c r="R24" s="184"/>
      <c r="S24" s="96"/>
    </row>
    <row r="25" spans="1:19">
      <c r="A25" s="161"/>
      <c r="B25" s="162"/>
      <c r="C25" s="147" t="s">
        <v>141</v>
      </c>
      <c r="D25" s="157" t="s">
        <v>100</v>
      </c>
      <c r="E25" s="155">
        <v>30107</v>
      </c>
      <c r="F25" s="156" t="s">
        <v>140</v>
      </c>
      <c r="G25" s="163">
        <v>29.72</v>
      </c>
      <c r="H25" s="163">
        <v>29.72</v>
      </c>
      <c r="I25" s="163">
        <v>29.72</v>
      </c>
      <c r="J25" s="181"/>
      <c r="K25" s="181"/>
      <c r="L25" s="181"/>
      <c r="M25" s="181"/>
      <c r="N25" s="181"/>
      <c r="O25" s="181"/>
      <c r="P25" s="181"/>
      <c r="Q25" s="181"/>
      <c r="R25" s="185"/>
      <c r="S25" s="96"/>
    </row>
    <row r="26" spans="1:19">
      <c r="A26" s="161"/>
      <c r="B26" s="162" t="s">
        <v>65</v>
      </c>
      <c r="C26" s="147" t="s">
        <v>114</v>
      </c>
      <c r="D26" s="164" t="s">
        <v>115</v>
      </c>
      <c r="E26" s="155" t="s">
        <v>139</v>
      </c>
      <c r="F26" s="156" t="s">
        <v>131</v>
      </c>
      <c r="G26" s="165">
        <v>46.16</v>
      </c>
      <c r="H26" s="165">
        <v>46.16</v>
      </c>
      <c r="I26" s="165">
        <v>46.16</v>
      </c>
      <c r="J26" s="181"/>
      <c r="K26" s="181"/>
      <c r="L26" s="181"/>
      <c r="M26" s="181"/>
      <c r="N26" s="181"/>
      <c r="O26" s="181"/>
      <c r="P26" s="181"/>
      <c r="Q26" s="181"/>
      <c r="R26" s="185"/>
      <c r="S26" s="96"/>
    </row>
    <row r="27" spans="1:19">
      <c r="A27" s="161"/>
      <c r="B27" s="162"/>
      <c r="C27" s="147" t="s">
        <v>114</v>
      </c>
      <c r="D27" s="164" t="s">
        <v>115</v>
      </c>
      <c r="E27" s="155">
        <v>30101</v>
      </c>
      <c r="F27" s="156" t="s">
        <v>132</v>
      </c>
      <c r="G27" s="163">
        <v>20.85</v>
      </c>
      <c r="H27" s="163">
        <v>20.85</v>
      </c>
      <c r="I27" s="163">
        <v>20.85</v>
      </c>
      <c r="J27" s="181"/>
      <c r="K27" s="181"/>
      <c r="L27" s="181"/>
      <c r="M27" s="181"/>
      <c r="N27" s="181"/>
      <c r="O27" s="181"/>
      <c r="P27" s="181"/>
      <c r="Q27" s="181"/>
      <c r="R27" s="185"/>
      <c r="S27" s="96"/>
    </row>
    <row r="28" spans="1:19">
      <c r="A28" s="161"/>
      <c r="B28" s="162"/>
      <c r="C28" s="147" t="s">
        <v>114</v>
      </c>
      <c r="D28" s="164" t="s">
        <v>115</v>
      </c>
      <c r="E28" s="155">
        <v>30102</v>
      </c>
      <c r="F28" s="156" t="s">
        <v>133</v>
      </c>
      <c r="G28" s="163">
        <v>9.83</v>
      </c>
      <c r="H28" s="163">
        <v>9.83</v>
      </c>
      <c r="I28" s="163">
        <v>9.83</v>
      </c>
      <c r="J28" s="181"/>
      <c r="K28" s="181"/>
      <c r="L28" s="181"/>
      <c r="M28" s="181"/>
      <c r="N28" s="181"/>
      <c r="O28" s="181"/>
      <c r="P28" s="181"/>
      <c r="Q28" s="181"/>
      <c r="R28" s="185"/>
      <c r="S28" s="96"/>
    </row>
    <row r="29" spans="1:19">
      <c r="A29" s="161"/>
      <c r="B29" s="162"/>
      <c r="C29" s="147" t="s">
        <v>114</v>
      </c>
      <c r="D29" s="164" t="s">
        <v>115</v>
      </c>
      <c r="E29" s="155">
        <v>30103</v>
      </c>
      <c r="F29" s="156" t="s">
        <v>134</v>
      </c>
      <c r="G29" s="163">
        <v>3.25</v>
      </c>
      <c r="H29" s="163">
        <v>3.25</v>
      </c>
      <c r="I29" s="163">
        <v>3.25</v>
      </c>
      <c r="J29" s="181"/>
      <c r="K29" s="181"/>
      <c r="L29" s="181"/>
      <c r="M29" s="181"/>
      <c r="N29" s="181"/>
      <c r="O29" s="181"/>
      <c r="P29" s="181"/>
      <c r="Q29" s="181"/>
      <c r="R29" s="185"/>
      <c r="S29" s="96"/>
    </row>
    <row r="30" spans="1:19">
      <c r="A30" s="161"/>
      <c r="B30" s="162"/>
      <c r="C30" s="147" t="s">
        <v>114</v>
      </c>
      <c r="D30" s="164" t="s">
        <v>115</v>
      </c>
      <c r="E30" s="155">
        <v>30107</v>
      </c>
      <c r="F30" s="156" t="s">
        <v>140</v>
      </c>
      <c r="G30" s="163">
        <v>12.23</v>
      </c>
      <c r="H30" s="163">
        <v>12.23</v>
      </c>
      <c r="I30" s="163">
        <v>12.23</v>
      </c>
      <c r="J30" s="181"/>
      <c r="K30" s="181"/>
      <c r="L30" s="181"/>
      <c r="M30" s="181"/>
      <c r="N30" s="181"/>
      <c r="O30" s="181"/>
      <c r="P30" s="181"/>
      <c r="Q30" s="181"/>
      <c r="R30" s="185"/>
      <c r="S30" s="96"/>
    </row>
    <row r="31" spans="1:19">
      <c r="A31" s="161"/>
      <c r="B31" s="162" t="s">
        <v>65</v>
      </c>
      <c r="C31" s="147" t="s">
        <v>116</v>
      </c>
      <c r="D31" s="157" t="s">
        <v>101</v>
      </c>
      <c r="E31" s="155" t="s">
        <v>139</v>
      </c>
      <c r="F31" s="156" t="s">
        <v>131</v>
      </c>
      <c r="G31" s="165">
        <v>214.18</v>
      </c>
      <c r="H31" s="165">
        <v>214.18</v>
      </c>
      <c r="I31" s="165">
        <v>214.18</v>
      </c>
      <c r="J31" s="181"/>
      <c r="K31" s="181"/>
      <c r="L31" s="181"/>
      <c r="M31" s="181"/>
      <c r="N31" s="181"/>
      <c r="O31" s="181"/>
      <c r="P31" s="181"/>
      <c r="Q31" s="181"/>
      <c r="R31" s="185"/>
      <c r="S31" s="96"/>
    </row>
    <row r="32" spans="1:19">
      <c r="A32" s="161"/>
      <c r="B32" s="162"/>
      <c r="C32" s="147" t="s">
        <v>116</v>
      </c>
      <c r="D32" s="157" t="s">
        <v>101</v>
      </c>
      <c r="E32" s="155">
        <v>30101</v>
      </c>
      <c r="F32" s="156" t="s">
        <v>132</v>
      </c>
      <c r="G32" s="163">
        <v>88.41</v>
      </c>
      <c r="H32" s="163">
        <v>88.41</v>
      </c>
      <c r="I32" s="163">
        <v>88.41</v>
      </c>
      <c r="J32" s="181"/>
      <c r="K32" s="181"/>
      <c r="L32" s="181"/>
      <c r="M32" s="181"/>
      <c r="N32" s="181"/>
      <c r="O32" s="181"/>
      <c r="P32" s="181"/>
      <c r="Q32" s="181"/>
      <c r="R32" s="185"/>
      <c r="S32" s="96"/>
    </row>
    <row r="33" spans="1:19">
      <c r="A33" s="161"/>
      <c r="B33" s="162"/>
      <c r="C33" s="147" t="s">
        <v>116</v>
      </c>
      <c r="D33" s="157" t="s">
        <v>101</v>
      </c>
      <c r="E33" s="155">
        <v>30102</v>
      </c>
      <c r="F33" s="156" t="s">
        <v>133</v>
      </c>
      <c r="G33" s="163">
        <v>50.03</v>
      </c>
      <c r="H33" s="163">
        <v>50.03</v>
      </c>
      <c r="I33" s="163">
        <v>50.03</v>
      </c>
      <c r="J33" s="181"/>
      <c r="K33" s="181"/>
      <c r="L33" s="181"/>
      <c r="M33" s="181"/>
      <c r="N33" s="181"/>
      <c r="O33" s="181"/>
      <c r="P33" s="181"/>
      <c r="Q33" s="181"/>
      <c r="R33" s="185"/>
      <c r="S33" s="96"/>
    </row>
    <row r="34" spans="1:19">
      <c r="A34" s="161"/>
      <c r="B34" s="162"/>
      <c r="C34" s="147" t="s">
        <v>116</v>
      </c>
      <c r="D34" s="157" t="s">
        <v>101</v>
      </c>
      <c r="E34" s="155">
        <v>30103</v>
      </c>
      <c r="F34" s="156" t="s">
        <v>134</v>
      </c>
      <c r="G34" s="163">
        <v>14.3</v>
      </c>
      <c r="H34" s="163">
        <v>14.3</v>
      </c>
      <c r="I34" s="163">
        <v>14.3</v>
      </c>
      <c r="J34" s="181"/>
      <c r="K34" s="181"/>
      <c r="L34" s="181"/>
      <c r="M34" s="181"/>
      <c r="N34" s="181"/>
      <c r="O34" s="181"/>
      <c r="P34" s="181"/>
      <c r="Q34" s="181"/>
      <c r="R34" s="185"/>
      <c r="S34" s="96"/>
    </row>
    <row r="35" spans="1:19">
      <c r="A35" s="161"/>
      <c r="B35" s="162"/>
      <c r="C35" s="147" t="s">
        <v>116</v>
      </c>
      <c r="D35" s="157" t="s">
        <v>101</v>
      </c>
      <c r="E35" s="155">
        <v>30107</v>
      </c>
      <c r="F35" s="156" t="s">
        <v>140</v>
      </c>
      <c r="G35" s="163">
        <v>56.68</v>
      </c>
      <c r="H35" s="163">
        <v>56.68</v>
      </c>
      <c r="I35" s="163">
        <v>56.68</v>
      </c>
      <c r="J35" s="181"/>
      <c r="K35" s="181"/>
      <c r="L35" s="181"/>
      <c r="M35" s="181"/>
      <c r="N35" s="181"/>
      <c r="O35" s="181"/>
      <c r="P35" s="181"/>
      <c r="Q35" s="181"/>
      <c r="R35" s="185"/>
      <c r="S35" s="96"/>
    </row>
    <row r="36" spans="1:19">
      <c r="A36" s="161"/>
      <c r="B36" s="162"/>
      <c r="C36" s="147" t="s">
        <v>116</v>
      </c>
      <c r="D36" s="157" t="s">
        <v>101</v>
      </c>
      <c r="E36" s="166" t="s">
        <v>142</v>
      </c>
      <c r="F36" s="167" t="s">
        <v>137</v>
      </c>
      <c r="G36" s="163">
        <v>4.76</v>
      </c>
      <c r="H36" s="163">
        <v>4.76</v>
      </c>
      <c r="I36" s="163">
        <v>4.76</v>
      </c>
      <c r="J36" s="181"/>
      <c r="K36" s="181"/>
      <c r="L36" s="181"/>
      <c r="M36" s="181"/>
      <c r="N36" s="181"/>
      <c r="O36" s="181"/>
      <c r="P36" s="181"/>
      <c r="Q36" s="181"/>
      <c r="R36" s="185"/>
      <c r="S36" s="96"/>
    </row>
    <row r="37" ht="24" spans="1:19">
      <c r="A37" s="161"/>
      <c r="B37" s="162" t="s">
        <v>65</v>
      </c>
      <c r="C37" s="168" t="s">
        <v>143</v>
      </c>
      <c r="D37" s="169"/>
      <c r="E37" s="168" t="s">
        <v>144</v>
      </c>
      <c r="F37" s="170" t="s">
        <v>145</v>
      </c>
      <c r="G37" s="165">
        <v>38.77</v>
      </c>
      <c r="H37" s="165">
        <v>38.77</v>
      </c>
      <c r="I37" s="165">
        <v>38.77</v>
      </c>
      <c r="J37" s="181"/>
      <c r="K37" s="181"/>
      <c r="L37" s="181"/>
      <c r="M37" s="181"/>
      <c r="N37" s="181"/>
      <c r="O37" s="181"/>
      <c r="P37" s="181"/>
      <c r="Q37" s="181"/>
      <c r="R37" s="185"/>
      <c r="S37" s="96"/>
    </row>
    <row r="38" spans="1:19">
      <c r="A38" s="161"/>
      <c r="B38" s="162"/>
      <c r="C38" s="147" t="s">
        <v>102</v>
      </c>
      <c r="D38" s="157" t="s">
        <v>103</v>
      </c>
      <c r="E38" s="155">
        <v>30302</v>
      </c>
      <c r="F38" s="156" t="s">
        <v>146</v>
      </c>
      <c r="G38" s="163">
        <v>2.6</v>
      </c>
      <c r="H38" s="163">
        <v>2.6</v>
      </c>
      <c r="I38" s="163">
        <v>2.6</v>
      </c>
      <c r="J38" s="181"/>
      <c r="K38" s="181"/>
      <c r="L38" s="181"/>
      <c r="M38" s="181"/>
      <c r="N38" s="181"/>
      <c r="O38" s="181"/>
      <c r="P38" s="181"/>
      <c r="Q38" s="181"/>
      <c r="R38" s="185"/>
      <c r="S38" s="96"/>
    </row>
    <row r="39" spans="1:19">
      <c r="A39" s="161"/>
      <c r="B39" s="162"/>
      <c r="C39" s="147" t="s">
        <v>102</v>
      </c>
      <c r="D39" s="157" t="s">
        <v>103</v>
      </c>
      <c r="E39" s="155">
        <v>30305</v>
      </c>
      <c r="F39" s="156" t="s">
        <v>147</v>
      </c>
      <c r="G39" s="163">
        <v>25.95</v>
      </c>
      <c r="H39" s="163">
        <v>25.95</v>
      </c>
      <c r="I39" s="163">
        <v>25.95</v>
      </c>
      <c r="J39" s="181"/>
      <c r="K39" s="181"/>
      <c r="L39" s="181"/>
      <c r="M39" s="181"/>
      <c r="N39" s="181"/>
      <c r="O39" s="181"/>
      <c r="P39" s="181"/>
      <c r="Q39" s="181"/>
      <c r="R39" s="185"/>
      <c r="S39" s="96"/>
    </row>
    <row r="40" spans="1:19">
      <c r="A40" s="161"/>
      <c r="B40" s="162"/>
      <c r="C40" s="147" t="s">
        <v>104</v>
      </c>
      <c r="D40" s="157" t="s">
        <v>105</v>
      </c>
      <c r="E40" s="155">
        <v>30302</v>
      </c>
      <c r="F40" s="156" t="s">
        <v>146</v>
      </c>
      <c r="G40" s="163">
        <v>1.08</v>
      </c>
      <c r="H40" s="163">
        <v>1.08</v>
      </c>
      <c r="I40" s="163">
        <v>1.08</v>
      </c>
      <c r="J40" s="181"/>
      <c r="K40" s="181"/>
      <c r="L40" s="181"/>
      <c r="M40" s="181"/>
      <c r="N40" s="181"/>
      <c r="O40" s="181"/>
      <c r="P40" s="181"/>
      <c r="Q40" s="181"/>
      <c r="R40" s="185"/>
      <c r="S40" s="96"/>
    </row>
    <row r="41" spans="1:19">
      <c r="A41" s="161"/>
      <c r="B41" s="162"/>
      <c r="C41" s="147" t="s">
        <v>104</v>
      </c>
      <c r="D41" s="157" t="s">
        <v>105</v>
      </c>
      <c r="E41" s="155">
        <v>30305</v>
      </c>
      <c r="F41" s="156" t="s">
        <v>147</v>
      </c>
      <c r="G41" s="163">
        <v>8.18</v>
      </c>
      <c r="H41" s="163">
        <v>8.18</v>
      </c>
      <c r="I41" s="163">
        <v>8.18</v>
      </c>
      <c r="J41" s="181"/>
      <c r="K41" s="181"/>
      <c r="L41" s="181"/>
      <c r="M41" s="181"/>
      <c r="N41" s="181"/>
      <c r="O41" s="181"/>
      <c r="P41" s="181"/>
      <c r="Q41" s="181"/>
      <c r="R41" s="185"/>
      <c r="S41" s="96"/>
    </row>
    <row r="42" spans="1:19">
      <c r="A42" s="161"/>
      <c r="B42" s="162"/>
      <c r="C42" s="147" t="s">
        <v>130</v>
      </c>
      <c r="D42" s="148" t="s">
        <v>100</v>
      </c>
      <c r="E42" s="150">
        <v>30305</v>
      </c>
      <c r="F42" s="11" t="s">
        <v>147</v>
      </c>
      <c r="G42" s="163">
        <v>0.96</v>
      </c>
      <c r="H42" s="163">
        <v>0.96</v>
      </c>
      <c r="I42" s="163">
        <v>0.96</v>
      </c>
      <c r="J42" s="181"/>
      <c r="K42" s="181"/>
      <c r="L42" s="181"/>
      <c r="M42" s="181"/>
      <c r="N42" s="181"/>
      <c r="O42" s="181"/>
      <c r="P42" s="181"/>
      <c r="Q42" s="181"/>
      <c r="R42" s="185"/>
      <c r="S42" s="96"/>
    </row>
    <row r="43" ht="22.5" spans="1:19">
      <c r="A43" s="161"/>
      <c r="B43" s="162"/>
      <c r="C43" s="166" t="s">
        <v>106</v>
      </c>
      <c r="D43" s="167" t="s">
        <v>107</v>
      </c>
      <c r="E43" s="166" t="s">
        <v>148</v>
      </c>
      <c r="F43" s="167" t="s">
        <v>149</v>
      </c>
      <c r="G43" s="165">
        <v>95.57</v>
      </c>
      <c r="H43" s="165">
        <v>95.57</v>
      </c>
      <c r="I43" s="165">
        <v>95.57</v>
      </c>
      <c r="J43" s="181"/>
      <c r="K43" s="181"/>
      <c r="L43" s="181"/>
      <c r="M43" s="181"/>
      <c r="N43" s="181"/>
      <c r="O43" s="181"/>
      <c r="P43" s="181"/>
      <c r="Q43" s="181"/>
      <c r="R43" s="185"/>
      <c r="S43" s="96"/>
    </row>
    <row r="44" ht="24" spans="1:19">
      <c r="A44" s="161"/>
      <c r="B44" s="162"/>
      <c r="C44" s="147" t="s">
        <v>108</v>
      </c>
      <c r="D44" s="157" t="s">
        <v>109</v>
      </c>
      <c r="E44" s="155">
        <v>30110</v>
      </c>
      <c r="F44" s="11" t="s">
        <v>150</v>
      </c>
      <c r="G44" s="165">
        <v>13.52</v>
      </c>
      <c r="H44" s="165">
        <v>13.52</v>
      </c>
      <c r="I44" s="165">
        <v>13.52</v>
      </c>
      <c r="J44" s="181"/>
      <c r="K44" s="181"/>
      <c r="L44" s="181"/>
      <c r="M44" s="181"/>
      <c r="N44" s="181"/>
      <c r="O44" s="181"/>
      <c r="P44" s="181"/>
      <c r="Q44" s="181"/>
      <c r="R44" s="185"/>
      <c r="S44" s="96"/>
    </row>
    <row r="45" ht="24" spans="1:19">
      <c r="A45" s="161"/>
      <c r="B45" s="162"/>
      <c r="C45" s="147" t="s">
        <v>112</v>
      </c>
      <c r="D45" s="157" t="s">
        <v>113</v>
      </c>
      <c r="E45" s="155">
        <v>30111</v>
      </c>
      <c r="F45" s="11" t="s">
        <v>151</v>
      </c>
      <c r="G45" s="171">
        <v>8.41</v>
      </c>
      <c r="H45" s="171">
        <v>8.41</v>
      </c>
      <c r="I45" s="171">
        <v>8.41</v>
      </c>
      <c r="J45" s="181"/>
      <c r="K45" s="181"/>
      <c r="L45" s="181"/>
      <c r="M45" s="181"/>
      <c r="N45" s="181"/>
      <c r="O45" s="181"/>
      <c r="P45" s="181"/>
      <c r="Q45" s="181"/>
      <c r="R45" s="185"/>
      <c r="S45" s="96"/>
    </row>
    <row r="46" ht="24" spans="1:19">
      <c r="A46" s="161"/>
      <c r="B46" s="162"/>
      <c r="C46" s="147" t="s">
        <v>110</v>
      </c>
      <c r="D46" s="157" t="s">
        <v>111</v>
      </c>
      <c r="E46" s="155">
        <v>30110</v>
      </c>
      <c r="F46" s="11" t="s">
        <v>150</v>
      </c>
      <c r="G46" s="165">
        <v>28.04</v>
      </c>
      <c r="H46" s="165">
        <v>28.04</v>
      </c>
      <c r="I46" s="165">
        <v>28.04</v>
      </c>
      <c r="J46" s="181"/>
      <c r="K46" s="181"/>
      <c r="L46" s="181"/>
      <c r="M46" s="181"/>
      <c r="N46" s="181"/>
      <c r="O46" s="181"/>
      <c r="P46" s="181"/>
      <c r="Q46" s="181"/>
      <c r="R46" s="185"/>
      <c r="S46" s="96"/>
    </row>
    <row r="47" ht="24" spans="1:19">
      <c r="A47" s="161"/>
      <c r="B47" s="162"/>
      <c r="C47" s="147" t="s">
        <v>110</v>
      </c>
      <c r="D47" s="157" t="s">
        <v>111</v>
      </c>
      <c r="E47" s="155">
        <v>30112</v>
      </c>
      <c r="F47" s="156" t="s">
        <v>137</v>
      </c>
      <c r="G47" s="165">
        <v>0.41</v>
      </c>
      <c r="H47" s="165">
        <v>0.41</v>
      </c>
      <c r="I47" s="165">
        <v>0.41</v>
      </c>
      <c r="J47" s="181"/>
      <c r="K47" s="181"/>
      <c r="L47" s="181"/>
      <c r="M47" s="181"/>
      <c r="N47" s="181"/>
      <c r="O47" s="181"/>
      <c r="P47" s="181"/>
      <c r="Q47" s="181"/>
      <c r="R47" s="185"/>
      <c r="S47" s="96"/>
    </row>
    <row r="48" spans="1:19">
      <c r="A48" s="161"/>
      <c r="B48" s="162"/>
      <c r="C48" s="147" t="s">
        <v>121</v>
      </c>
      <c r="D48" s="157" t="s">
        <v>122</v>
      </c>
      <c r="E48" s="155">
        <v>30113</v>
      </c>
      <c r="F48" s="156" t="s">
        <v>122</v>
      </c>
      <c r="G48" s="171">
        <v>89.3</v>
      </c>
      <c r="H48" s="171">
        <v>89.3</v>
      </c>
      <c r="I48" s="171">
        <v>89.3</v>
      </c>
      <c r="J48" s="181"/>
      <c r="K48" s="181"/>
      <c r="L48" s="181"/>
      <c r="M48" s="181"/>
      <c r="N48" s="181"/>
      <c r="O48" s="181"/>
      <c r="P48" s="181"/>
      <c r="Q48" s="181"/>
      <c r="R48" s="185"/>
      <c r="S48" s="96"/>
    </row>
    <row r="49" ht="24" spans="1:19">
      <c r="A49" s="161"/>
      <c r="B49" s="162"/>
      <c r="C49" s="147" t="s">
        <v>119</v>
      </c>
      <c r="D49" s="157" t="s">
        <v>120</v>
      </c>
      <c r="E49" s="155">
        <v>30199</v>
      </c>
      <c r="F49" s="156" t="s">
        <v>135</v>
      </c>
      <c r="G49" s="171">
        <v>20.11</v>
      </c>
      <c r="H49" s="171">
        <v>20.11</v>
      </c>
      <c r="I49" s="171">
        <v>20.11</v>
      </c>
      <c r="J49" s="181"/>
      <c r="K49" s="181"/>
      <c r="L49" s="181"/>
      <c r="M49" s="181"/>
      <c r="N49" s="181"/>
      <c r="O49" s="181"/>
      <c r="P49" s="181"/>
      <c r="Q49" s="181"/>
      <c r="R49" s="185"/>
      <c r="S49" s="96"/>
    </row>
    <row r="50" spans="1:19">
      <c r="A50" s="172"/>
      <c r="B50" s="162"/>
      <c r="C50" s="173"/>
      <c r="D50" s="174"/>
      <c r="E50" s="175"/>
      <c r="F50" s="176"/>
      <c r="G50" s="163"/>
      <c r="H50" s="163"/>
      <c r="I50" s="163"/>
      <c r="J50" s="181"/>
      <c r="K50" s="181"/>
      <c r="L50" s="181"/>
      <c r="M50" s="181"/>
      <c r="N50" s="181"/>
      <c r="O50" s="181"/>
      <c r="P50" s="181"/>
      <c r="Q50" s="181"/>
      <c r="R50" s="185"/>
      <c r="S50" s="96"/>
    </row>
    <row r="51" spans="1:19">
      <c r="A51" s="144"/>
      <c r="B51" s="145" t="s">
        <v>152</v>
      </c>
      <c r="C51" s="140" t="s">
        <v>65</v>
      </c>
      <c r="D51" s="141"/>
      <c r="E51" s="141"/>
      <c r="F51" s="142"/>
      <c r="G51" s="177">
        <v>138.81</v>
      </c>
      <c r="H51" s="177">
        <v>138.81</v>
      </c>
      <c r="I51" s="177">
        <v>138.81</v>
      </c>
      <c r="J51" s="178"/>
      <c r="K51" s="178"/>
      <c r="L51" s="178"/>
      <c r="M51" s="178"/>
      <c r="N51" s="178"/>
      <c r="O51" s="178"/>
      <c r="P51" s="178"/>
      <c r="Q51" s="178"/>
      <c r="R51" s="184"/>
      <c r="S51" s="96"/>
    </row>
    <row r="52" spans="1:19">
      <c r="A52" s="144"/>
      <c r="B52" s="146"/>
      <c r="C52" s="166" t="s">
        <v>130</v>
      </c>
      <c r="D52" s="167" t="s">
        <v>100</v>
      </c>
      <c r="E52" s="166" t="s">
        <v>153</v>
      </c>
      <c r="F52" s="167" t="s">
        <v>154</v>
      </c>
      <c r="G52" s="159">
        <v>7.05</v>
      </c>
      <c r="H52" s="159">
        <v>7.05</v>
      </c>
      <c r="I52" s="159">
        <v>7.05</v>
      </c>
      <c r="J52" s="178"/>
      <c r="K52" s="178"/>
      <c r="L52" s="178"/>
      <c r="M52" s="178"/>
      <c r="N52" s="178"/>
      <c r="O52" s="178"/>
      <c r="P52" s="178"/>
      <c r="Q52" s="178"/>
      <c r="R52" s="184"/>
      <c r="S52" s="96"/>
    </row>
    <row r="53" spans="1:19">
      <c r="A53" s="144"/>
      <c r="B53" s="146"/>
      <c r="C53" s="166" t="s">
        <v>130</v>
      </c>
      <c r="D53" s="167" t="s">
        <v>100</v>
      </c>
      <c r="E53" s="166" t="s">
        <v>155</v>
      </c>
      <c r="F53" s="167" t="s">
        <v>156</v>
      </c>
      <c r="G53" s="159">
        <v>8.27</v>
      </c>
      <c r="H53" s="159">
        <v>8.27</v>
      </c>
      <c r="I53" s="159">
        <v>8.27</v>
      </c>
      <c r="J53" s="178"/>
      <c r="K53" s="178"/>
      <c r="L53" s="178"/>
      <c r="M53" s="178"/>
      <c r="N53" s="178"/>
      <c r="O53" s="178"/>
      <c r="P53" s="178"/>
      <c r="Q53" s="178"/>
      <c r="R53" s="184"/>
      <c r="S53" s="96"/>
    </row>
    <row r="54" spans="1:19">
      <c r="A54" s="144"/>
      <c r="B54" s="146"/>
      <c r="C54" s="166" t="s">
        <v>116</v>
      </c>
      <c r="D54" s="167" t="s">
        <v>101</v>
      </c>
      <c r="E54" s="166" t="s">
        <v>155</v>
      </c>
      <c r="F54" s="167" t="s">
        <v>156</v>
      </c>
      <c r="G54" s="159">
        <v>8.73</v>
      </c>
      <c r="H54" s="159">
        <v>8.73</v>
      </c>
      <c r="I54" s="159">
        <v>8.73</v>
      </c>
      <c r="J54" s="178"/>
      <c r="K54" s="178"/>
      <c r="L54" s="178"/>
      <c r="M54" s="178"/>
      <c r="N54" s="178"/>
      <c r="O54" s="178"/>
      <c r="P54" s="178"/>
      <c r="Q54" s="178"/>
      <c r="R54" s="184"/>
      <c r="S54" s="96"/>
    </row>
    <row r="55" ht="22.5" spans="1:19">
      <c r="A55" s="144"/>
      <c r="B55" s="146"/>
      <c r="C55" s="166" t="s">
        <v>119</v>
      </c>
      <c r="D55" s="167" t="s">
        <v>120</v>
      </c>
      <c r="E55" s="166" t="s">
        <v>157</v>
      </c>
      <c r="F55" s="167" t="s">
        <v>158</v>
      </c>
      <c r="G55" s="159">
        <v>27</v>
      </c>
      <c r="H55" s="159">
        <v>27</v>
      </c>
      <c r="I55" s="159">
        <v>27</v>
      </c>
      <c r="J55" s="178"/>
      <c r="K55" s="178"/>
      <c r="L55" s="178"/>
      <c r="M55" s="178"/>
      <c r="N55" s="178"/>
      <c r="O55" s="178"/>
      <c r="P55" s="178"/>
      <c r="Q55" s="178"/>
      <c r="R55" s="184"/>
      <c r="S55" s="96"/>
    </row>
    <row r="56" ht="22.5" spans="1:19">
      <c r="A56" s="144"/>
      <c r="B56" s="146"/>
      <c r="C56" s="166" t="s">
        <v>130</v>
      </c>
      <c r="D56" s="167" t="s">
        <v>100</v>
      </c>
      <c r="E56" s="166" t="s">
        <v>159</v>
      </c>
      <c r="F56" s="167" t="s">
        <v>160</v>
      </c>
      <c r="G56" s="159">
        <v>15.3</v>
      </c>
      <c r="H56" s="159">
        <v>15.3</v>
      </c>
      <c r="I56" s="159">
        <v>15.3</v>
      </c>
      <c r="J56" s="178"/>
      <c r="K56" s="178"/>
      <c r="L56" s="178"/>
      <c r="M56" s="178"/>
      <c r="N56" s="178"/>
      <c r="O56" s="178"/>
      <c r="P56" s="178"/>
      <c r="Q56" s="178"/>
      <c r="R56" s="184"/>
      <c r="S56" s="96"/>
    </row>
    <row r="57" spans="1:19">
      <c r="A57" s="144"/>
      <c r="B57" s="146"/>
      <c r="C57" s="166" t="s">
        <v>130</v>
      </c>
      <c r="D57" s="167" t="s">
        <v>100</v>
      </c>
      <c r="E57" s="166" t="s">
        <v>157</v>
      </c>
      <c r="F57" s="167" t="s">
        <v>158</v>
      </c>
      <c r="G57" s="159">
        <v>15</v>
      </c>
      <c r="H57" s="159">
        <v>15</v>
      </c>
      <c r="I57" s="159">
        <v>15</v>
      </c>
      <c r="J57" s="178"/>
      <c r="K57" s="178"/>
      <c r="L57" s="178"/>
      <c r="M57" s="178"/>
      <c r="N57" s="178"/>
      <c r="O57" s="178"/>
      <c r="P57" s="178"/>
      <c r="Q57" s="178"/>
      <c r="R57" s="184"/>
      <c r="S57" s="96"/>
    </row>
    <row r="58" spans="1:19">
      <c r="A58" s="144"/>
      <c r="B58" s="146"/>
      <c r="C58" s="166" t="s">
        <v>130</v>
      </c>
      <c r="D58" s="167" t="s">
        <v>100</v>
      </c>
      <c r="E58" s="166" t="s">
        <v>157</v>
      </c>
      <c r="F58" s="167" t="s">
        <v>158</v>
      </c>
      <c r="G58" s="159">
        <v>2.7</v>
      </c>
      <c r="H58" s="159">
        <v>2.7</v>
      </c>
      <c r="I58" s="159">
        <v>2.7</v>
      </c>
      <c r="J58" s="178"/>
      <c r="K58" s="178"/>
      <c r="L58" s="178"/>
      <c r="M58" s="178"/>
      <c r="N58" s="178"/>
      <c r="O58" s="178"/>
      <c r="P58" s="178"/>
      <c r="Q58" s="178"/>
      <c r="R58" s="184"/>
      <c r="S58" s="96"/>
    </row>
    <row r="59" spans="1:19">
      <c r="A59" s="144"/>
      <c r="B59" s="146"/>
      <c r="C59" s="166" t="s">
        <v>130</v>
      </c>
      <c r="D59" s="167" t="s">
        <v>100</v>
      </c>
      <c r="E59" s="166" t="s">
        <v>161</v>
      </c>
      <c r="F59" s="167" t="s">
        <v>162</v>
      </c>
      <c r="G59" s="159">
        <v>3</v>
      </c>
      <c r="H59" s="159">
        <v>3</v>
      </c>
      <c r="I59" s="159">
        <v>3</v>
      </c>
      <c r="J59" s="178"/>
      <c r="K59" s="178"/>
      <c r="L59" s="178"/>
      <c r="M59" s="178"/>
      <c r="N59" s="178"/>
      <c r="O59" s="178"/>
      <c r="P59" s="178"/>
      <c r="Q59" s="178"/>
      <c r="R59" s="184"/>
      <c r="S59" s="96"/>
    </row>
    <row r="60" spans="1:19">
      <c r="A60" s="144"/>
      <c r="B60" s="146"/>
      <c r="C60" s="166" t="s">
        <v>130</v>
      </c>
      <c r="D60" s="167" t="s">
        <v>100</v>
      </c>
      <c r="E60" s="166" t="s">
        <v>163</v>
      </c>
      <c r="F60" s="167" t="s">
        <v>164</v>
      </c>
      <c r="G60" s="159">
        <v>4</v>
      </c>
      <c r="H60" s="159">
        <v>4</v>
      </c>
      <c r="I60" s="159">
        <v>4</v>
      </c>
      <c r="J60" s="178"/>
      <c r="K60" s="178"/>
      <c r="L60" s="178"/>
      <c r="M60" s="178"/>
      <c r="N60" s="178"/>
      <c r="O60" s="178"/>
      <c r="P60" s="178"/>
      <c r="Q60" s="178"/>
      <c r="R60" s="184"/>
      <c r="S60" s="96"/>
    </row>
    <row r="61" spans="1:19">
      <c r="A61" s="144"/>
      <c r="B61" s="146"/>
      <c r="C61" s="166" t="s">
        <v>130</v>
      </c>
      <c r="D61" s="167" t="s">
        <v>100</v>
      </c>
      <c r="E61" s="166" t="s">
        <v>165</v>
      </c>
      <c r="F61" s="167" t="s">
        <v>166</v>
      </c>
      <c r="G61" s="159">
        <v>4</v>
      </c>
      <c r="H61" s="159">
        <v>4</v>
      </c>
      <c r="I61" s="159">
        <v>4</v>
      </c>
      <c r="J61" s="178"/>
      <c r="K61" s="178"/>
      <c r="L61" s="178"/>
      <c r="M61" s="178"/>
      <c r="N61" s="178"/>
      <c r="O61" s="178"/>
      <c r="P61" s="178"/>
      <c r="Q61" s="178"/>
      <c r="R61" s="184"/>
      <c r="S61" s="96"/>
    </row>
    <row r="62" spans="1:19">
      <c r="A62" s="144"/>
      <c r="B62" s="146"/>
      <c r="C62" s="166" t="s">
        <v>130</v>
      </c>
      <c r="D62" s="167" t="s">
        <v>100</v>
      </c>
      <c r="E62" s="166" t="s">
        <v>167</v>
      </c>
      <c r="F62" s="167" t="s">
        <v>168</v>
      </c>
      <c r="G62" s="159">
        <v>3</v>
      </c>
      <c r="H62" s="159">
        <v>3</v>
      </c>
      <c r="I62" s="159">
        <v>3</v>
      </c>
      <c r="J62" s="178"/>
      <c r="K62" s="178"/>
      <c r="L62" s="178"/>
      <c r="M62" s="178"/>
      <c r="N62" s="178"/>
      <c r="O62" s="178"/>
      <c r="P62" s="178"/>
      <c r="Q62" s="178"/>
      <c r="R62" s="184"/>
      <c r="S62" s="96"/>
    </row>
    <row r="63" spans="1:19">
      <c r="A63" s="144"/>
      <c r="B63" s="146"/>
      <c r="C63" s="166" t="s">
        <v>130</v>
      </c>
      <c r="D63" s="167" t="s">
        <v>100</v>
      </c>
      <c r="E63" s="166" t="s">
        <v>169</v>
      </c>
      <c r="F63" s="167" t="s">
        <v>170</v>
      </c>
      <c r="G63" s="159">
        <v>8</v>
      </c>
      <c r="H63" s="159">
        <v>8</v>
      </c>
      <c r="I63" s="159">
        <v>8</v>
      </c>
      <c r="J63" s="178"/>
      <c r="K63" s="178"/>
      <c r="L63" s="178"/>
      <c r="M63" s="178"/>
      <c r="N63" s="178"/>
      <c r="O63" s="178"/>
      <c r="P63" s="178"/>
      <c r="Q63" s="178"/>
      <c r="R63" s="184"/>
      <c r="S63" s="96"/>
    </row>
    <row r="64" spans="1:19">
      <c r="A64" s="144"/>
      <c r="B64" s="146"/>
      <c r="C64" s="166" t="s">
        <v>130</v>
      </c>
      <c r="D64" s="167" t="s">
        <v>100</v>
      </c>
      <c r="E64" s="166" t="s">
        <v>171</v>
      </c>
      <c r="F64" s="167" t="s">
        <v>172</v>
      </c>
      <c r="G64" s="159">
        <v>3</v>
      </c>
      <c r="H64" s="159">
        <v>3</v>
      </c>
      <c r="I64" s="159">
        <v>3</v>
      </c>
      <c r="J64" s="178"/>
      <c r="K64" s="178"/>
      <c r="L64" s="178"/>
      <c r="M64" s="178"/>
      <c r="N64" s="178"/>
      <c r="O64" s="178"/>
      <c r="P64" s="178"/>
      <c r="Q64" s="178"/>
      <c r="R64" s="184"/>
      <c r="S64" s="96"/>
    </row>
    <row r="65" spans="1:19">
      <c r="A65" s="144"/>
      <c r="B65" s="146"/>
      <c r="C65" s="166" t="s">
        <v>130</v>
      </c>
      <c r="D65" s="167" t="s">
        <v>100</v>
      </c>
      <c r="E65" s="166" t="s">
        <v>173</v>
      </c>
      <c r="F65" s="167" t="s">
        <v>174</v>
      </c>
      <c r="G65" s="159">
        <v>3</v>
      </c>
      <c r="H65" s="159">
        <v>3</v>
      </c>
      <c r="I65" s="159">
        <v>3</v>
      </c>
      <c r="J65" s="178"/>
      <c r="K65" s="178"/>
      <c r="L65" s="178"/>
      <c r="M65" s="178"/>
      <c r="N65" s="178"/>
      <c r="O65" s="178"/>
      <c r="P65" s="178"/>
      <c r="Q65" s="178"/>
      <c r="R65" s="184"/>
      <c r="S65" s="96"/>
    </row>
    <row r="66" spans="1:19">
      <c r="A66" s="144"/>
      <c r="B66" s="146"/>
      <c r="C66" s="166" t="s">
        <v>130</v>
      </c>
      <c r="D66" s="167" t="s">
        <v>100</v>
      </c>
      <c r="E66" s="166" t="s">
        <v>175</v>
      </c>
      <c r="F66" s="167" t="s">
        <v>176</v>
      </c>
      <c r="G66" s="159">
        <v>13.54</v>
      </c>
      <c r="H66" s="159">
        <v>13.54</v>
      </c>
      <c r="I66" s="159">
        <v>13.54</v>
      </c>
      <c r="J66" s="178"/>
      <c r="K66" s="178"/>
      <c r="L66" s="178"/>
      <c r="M66" s="178"/>
      <c r="N66" s="178"/>
      <c r="O66" s="178"/>
      <c r="P66" s="178"/>
      <c r="Q66" s="178"/>
      <c r="R66" s="184"/>
      <c r="S66" s="96"/>
    </row>
    <row r="67" spans="1:19">
      <c r="A67" s="144"/>
      <c r="B67" s="146"/>
      <c r="C67" s="166" t="s">
        <v>130</v>
      </c>
      <c r="D67" s="167" t="s">
        <v>100</v>
      </c>
      <c r="E67" s="166" t="s">
        <v>177</v>
      </c>
      <c r="F67" s="167" t="s">
        <v>178</v>
      </c>
      <c r="G67" s="159">
        <v>8.46</v>
      </c>
      <c r="H67" s="159">
        <v>8.46</v>
      </c>
      <c r="I67" s="159">
        <v>8.46</v>
      </c>
      <c r="J67" s="178"/>
      <c r="K67" s="178"/>
      <c r="L67" s="178"/>
      <c r="M67" s="178"/>
      <c r="N67" s="178"/>
      <c r="O67" s="178"/>
      <c r="P67" s="178"/>
      <c r="Q67" s="178"/>
      <c r="R67" s="184"/>
      <c r="S67" s="96"/>
    </row>
    <row r="68" ht="22.5" spans="1:19">
      <c r="A68" s="144"/>
      <c r="B68" s="146"/>
      <c r="C68" s="166" t="s">
        <v>130</v>
      </c>
      <c r="D68" s="167" t="s">
        <v>100</v>
      </c>
      <c r="E68" s="166" t="s">
        <v>179</v>
      </c>
      <c r="F68" s="167" t="s">
        <v>180</v>
      </c>
      <c r="G68" s="159">
        <v>4.76</v>
      </c>
      <c r="H68" s="159">
        <v>4.76</v>
      </c>
      <c r="I68" s="159">
        <v>4.76</v>
      </c>
      <c r="J68" s="178"/>
      <c r="K68" s="178"/>
      <c r="L68" s="178"/>
      <c r="M68" s="178"/>
      <c r="N68" s="178"/>
      <c r="O68" s="178"/>
      <c r="P68" s="178"/>
      <c r="Q68" s="178"/>
      <c r="R68" s="184"/>
      <c r="S68" s="96"/>
    </row>
    <row r="69" spans="1:19">
      <c r="A69" s="144"/>
      <c r="B69" s="146"/>
      <c r="C69" s="186"/>
      <c r="D69" s="187"/>
      <c r="E69" s="152"/>
      <c r="F69" s="152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84"/>
      <c r="S69" s="96"/>
    </row>
    <row r="70" spans="1:19">
      <c r="A70" s="144"/>
      <c r="B70" s="146"/>
      <c r="C70" s="186"/>
      <c r="D70" s="187"/>
      <c r="E70" s="152"/>
      <c r="F70" s="152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84"/>
      <c r="S70" s="96"/>
    </row>
    <row r="71" spans="1:1">
      <c r="A71" s="60" t="s">
        <v>56</v>
      </c>
    </row>
  </sheetData>
  <mergeCells count="14">
    <mergeCell ref="A2:S2"/>
    <mergeCell ref="C4:D4"/>
    <mergeCell ref="E4:F4"/>
    <mergeCell ref="H4:K4"/>
    <mergeCell ref="M4:R4"/>
    <mergeCell ref="A6:F6"/>
    <mergeCell ref="C7:F7"/>
    <mergeCell ref="C8:F8"/>
    <mergeCell ref="C51:F51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5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view="pageBreakPreview" zoomScaleNormal="100" workbookViewId="0">
      <selection activeCell="A2" sqref="A2:S2"/>
    </sheetView>
  </sheetViews>
  <sheetFormatPr defaultColWidth="10" defaultRowHeight="13.5"/>
  <cols>
    <col min="1" max="1" width="31.8833333333333" customWidth="1"/>
    <col min="2" max="2" width="22" customWidth="1"/>
    <col min="3" max="3" width="17.1333333333333" customWidth="1"/>
    <col min="4" max="4" width="15.3833333333333" customWidth="1"/>
    <col min="5" max="5" width="10.1333333333333" customWidth="1"/>
    <col min="6" max="6" width="15.6333333333333" customWidth="1"/>
    <col min="7" max="7" width="13.3833333333333" customWidth="1"/>
    <col min="8" max="18" width="15.3833333333333" customWidth="1"/>
  </cols>
  <sheetData>
    <row r="1" ht="23" customHeight="1" spans="1:1">
      <c r="A1" s="110" t="s">
        <v>181</v>
      </c>
    </row>
    <row r="2" ht="31.35" customHeight="1" spans="1:19">
      <c r="A2" s="118" t="s">
        <v>182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ht="15" customHeight="1" spans="1:19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S3" s="105" t="s">
        <v>2</v>
      </c>
    </row>
    <row r="4" ht="18.75" customHeight="1" spans="1:19">
      <c r="A4" s="101" t="s">
        <v>59</v>
      </c>
      <c r="B4" s="101" t="s">
        <v>183</v>
      </c>
      <c r="C4" s="51" t="s">
        <v>126</v>
      </c>
      <c r="D4" s="111"/>
      <c r="E4" s="50" t="s">
        <v>127</v>
      </c>
      <c r="F4" s="50"/>
      <c r="G4" s="50" t="s">
        <v>128</v>
      </c>
      <c r="H4" s="50" t="s">
        <v>85</v>
      </c>
      <c r="I4" s="50"/>
      <c r="J4" s="50"/>
      <c r="K4" s="50"/>
      <c r="L4" s="50" t="s">
        <v>86</v>
      </c>
      <c r="M4" s="50" t="s">
        <v>87</v>
      </c>
      <c r="N4" s="50"/>
      <c r="O4" s="50"/>
      <c r="P4" s="50"/>
      <c r="Q4" s="50"/>
      <c r="R4" s="62"/>
      <c r="S4" s="95" t="s">
        <v>5</v>
      </c>
    </row>
    <row r="5" ht="34.9" customHeight="1" spans="1:19">
      <c r="A5" s="101"/>
      <c r="B5" s="101"/>
      <c r="C5" s="50" t="s">
        <v>88</v>
      </c>
      <c r="D5" s="50" t="s">
        <v>89</v>
      </c>
      <c r="E5" s="50" t="s">
        <v>88</v>
      </c>
      <c r="F5" s="50" t="s">
        <v>89</v>
      </c>
      <c r="G5" s="50"/>
      <c r="H5" s="50" t="s">
        <v>65</v>
      </c>
      <c r="I5" s="50" t="s">
        <v>66</v>
      </c>
      <c r="J5" s="50" t="s">
        <v>67</v>
      </c>
      <c r="K5" s="50" t="s">
        <v>68</v>
      </c>
      <c r="L5" s="50"/>
      <c r="M5" s="50" t="s">
        <v>65</v>
      </c>
      <c r="N5" s="50" t="s">
        <v>69</v>
      </c>
      <c r="O5" s="50" t="s">
        <v>70</v>
      </c>
      <c r="P5" s="50" t="s">
        <v>71</v>
      </c>
      <c r="Q5" s="50" t="s">
        <v>72</v>
      </c>
      <c r="R5" s="62" t="s">
        <v>73</v>
      </c>
      <c r="S5" s="95"/>
    </row>
    <row r="6" ht="19.5" customHeight="1" spans="1:19">
      <c r="A6" s="101" t="s">
        <v>74</v>
      </c>
      <c r="B6" s="101"/>
      <c r="C6" s="101"/>
      <c r="D6" s="101"/>
      <c r="E6" s="101"/>
      <c r="F6" s="101"/>
      <c r="G6" s="101" t="s">
        <v>75</v>
      </c>
      <c r="H6" s="101" t="s">
        <v>76</v>
      </c>
      <c r="I6" s="101">
        <v>3</v>
      </c>
      <c r="J6" s="101">
        <v>4</v>
      </c>
      <c r="K6" s="101">
        <v>5</v>
      </c>
      <c r="L6" s="101">
        <v>6</v>
      </c>
      <c r="M6" s="101" t="s">
        <v>77</v>
      </c>
      <c r="N6" s="101">
        <v>8</v>
      </c>
      <c r="O6" s="101">
        <v>9</v>
      </c>
      <c r="P6" s="101">
        <v>10</v>
      </c>
      <c r="Q6" s="101">
        <v>11</v>
      </c>
      <c r="R6" s="133">
        <v>12</v>
      </c>
      <c r="S6" s="95"/>
    </row>
    <row r="7" ht="14.25" customHeight="1" spans="1:19">
      <c r="A7" s="119" t="s">
        <v>78</v>
      </c>
      <c r="B7" s="120" t="s">
        <v>61</v>
      </c>
      <c r="C7" s="121"/>
      <c r="D7" s="121"/>
      <c r="E7" s="121"/>
      <c r="F7" s="121"/>
      <c r="G7" s="122">
        <v>10</v>
      </c>
      <c r="H7" s="122">
        <v>10</v>
      </c>
      <c r="I7" s="122">
        <v>10</v>
      </c>
      <c r="J7" s="122">
        <f t="shared" ref="G7:R7" si="0">J10</f>
        <v>0</v>
      </c>
      <c r="K7" s="122">
        <f t="shared" si="0"/>
        <v>0</v>
      </c>
      <c r="L7" s="122">
        <f t="shared" si="0"/>
        <v>0</v>
      </c>
      <c r="M7" s="122">
        <f t="shared" si="0"/>
        <v>0</v>
      </c>
      <c r="N7" s="122">
        <f t="shared" si="0"/>
        <v>0</v>
      </c>
      <c r="O7" s="122">
        <f t="shared" si="0"/>
        <v>0</v>
      </c>
      <c r="P7" s="122">
        <f t="shared" si="0"/>
        <v>0</v>
      </c>
      <c r="Q7" s="122">
        <f t="shared" si="0"/>
        <v>0</v>
      </c>
      <c r="R7" s="134">
        <f t="shared" si="0"/>
        <v>0</v>
      </c>
      <c r="S7" s="96"/>
    </row>
    <row r="8" spans="1:19">
      <c r="A8" s="119" t="s">
        <v>78</v>
      </c>
      <c r="B8" s="120" t="s">
        <v>61</v>
      </c>
      <c r="C8" s="121"/>
      <c r="D8" s="121"/>
      <c r="E8" s="121"/>
      <c r="F8" s="121"/>
      <c r="G8" s="122">
        <v>10</v>
      </c>
      <c r="H8" s="122">
        <v>10</v>
      </c>
      <c r="I8" s="131">
        <v>10</v>
      </c>
      <c r="J8" s="131">
        <v>0</v>
      </c>
      <c r="K8" s="131">
        <v>0</v>
      </c>
      <c r="L8" s="131">
        <v>0</v>
      </c>
      <c r="M8" s="122">
        <f>N8+O8+P8+Q8+R8</f>
        <v>0</v>
      </c>
      <c r="N8" s="131">
        <v>0</v>
      </c>
      <c r="O8" s="131">
        <v>0</v>
      </c>
      <c r="P8" s="131">
        <v>0</v>
      </c>
      <c r="Q8" s="131">
        <v>0</v>
      </c>
      <c r="R8" s="135">
        <v>0</v>
      </c>
      <c r="S8" s="96"/>
    </row>
    <row r="9" spans="1:19">
      <c r="A9" s="119"/>
      <c r="B9" s="123" t="s">
        <v>184</v>
      </c>
      <c r="C9" s="124" t="s">
        <v>61</v>
      </c>
      <c r="D9" s="124"/>
      <c r="E9" s="124"/>
      <c r="F9" s="124"/>
      <c r="G9" s="122">
        <v>10</v>
      </c>
      <c r="H9" s="122">
        <v>10</v>
      </c>
      <c r="I9" s="122">
        <v>10</v>
      </c>
      <c r="J9" s="122">
        <f t="shared" ref="G9:R9" si="1">J10</f>
        <v>0</v>
      </c>
      <c r="K9" s="122">
        <f t="shared" si="1"/>
        <v>0</v>
      </c>
      <c r="L9" s="122">
        <f t="shared" si="1"/>
        <v>0</v>
      </c>
      <c r="M9" s="122">
        <f t="shared" si="1"/>
        <v>0</v>
      </c>
      <c r="N9" s="122">
        <f t="shared" si="1"/>
        <v>0</v>
      </c>
      <c r="O9" s="122">
        <f t="shared" si="1"/>
        <v>0</v>
      </c>
      <c r="P9" s="122">
        <f t="shared" si="1"/>
        <v>0</v>
      </c>
      <c r="Q9" s="122">
        <f t="shared" si="1"/>
        <v>0</v>
      </c>
      <c r="R9" s="134">
        <f t="shared" si="1"/>
        <v>0</v>
      </c>
      <c r="S9" s="96"/>
    </row>
    <row r="10" ht="24" spans="1:19">
      <c r="A10" s="125" t="s">
        <v>78</v>
      </c>
      <c r="B10" s="126" t="s">
        <v>185</v>
      </c>
      <c r="C10" s="127" t="s">
        <v>117</v>
      </c>
      <c r="D10" s="127" t="s">
        <v>118</v>
      </c>
      <c r="E10" s="128" t="s">
        <v>157</v>
      </c>
      <c r="F10" s="129" t="s">
        <v>158</v>
      </c>
      <c r="G10" s="122">
        <v>10</v>
      </c>
      <c r="H10" s="130">
        <v>10</v>
      </c>
      <c r="I10" s="132">
        <v>10</v>
      </c>
      <c r="J10" s="132">
        <v>0</v>
      </c>
      <c r="K10" s="132">
        <v>0</v>
      </c>
      <c r="L10" s="132">
        <v>0</v>
      </c>
      <c r="M10" s="130">
        <f>N10+O10+P10+Q10+R10</f>
        <v>0</v>
      </c>
      <c r="N10" s="132">
        <v>0</v>
      </c>
      <c r="O10" s="132">
        <v>0</v>
      </c>
      <c r="P10" s="132">
        <v>0</v>
      </c>
      <c r="Q10" s="132">
        <v>0</v>
      </c>
      <c r="R10" s="136">
        <v>0</v>
      </c>
      <c r="S10" s="96"/>
    </row>
    <row r="11" spans="1:1">
      <c r="A11" s="60" t="s">
        <v>56</v>
      </c>
    </row>
  </sheetData>
  <mergeCells count="14">
    <mergeCell ref="A2:S2"/>
    <mergeCell ref="C4:D4"/>
    <mergeCell ref="E4:F4"/>
    <mergeCell ref="H4:K4"/>
    <mergeCell ref="M4:R4"/>
    <mergeCell ref="A6:F6"/>
    <mergeCell ref="B7:F7"/>
    <mergeCell ref="B8:F8"/>
    <mergeCell ref="C9:F9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view="pageBreakPreview" zoomScaleNormal="100" workbookViewId="0">
      <selection activeCell="A2" sqref="A2:P2"/>
    </sheetView>
  </sheetViews>
  <sheetFormatPr defaultColWidth="10" defaultRowHeight="13.5"/>
  <cols>
    <col min="1" max="1" width="16.8916666666667" style="47" customWidth="1"/>
    <col min="2" max="2" width="19.6333333333333" style="47" customWidth="1"/>
    <col min="3" max="3" width="21" style="47" customWidth="1"/>
    <col min="4" max="4" width="25.1333333333333" style="47" customWidth="1"/>
    <col min="5" max="5" width="26" style="47" customWidth="1"/>
    <col min="6" max="6" width="25.1333333333333" style="47" customWidth="1"/>
    <col min="7" max="7" width="26.25" style="47" customWidth="1"/>
    <col min="8" max="9" width="20.5" style="47" customWidth="1"/>
    <col min="10" max="12" width="15.3833333333333" style="47" customWidth="1"/>
    <col min="13" max="15" width="9.75" style="47" customWidth="1"/>
    <col min="16" max="16384" width="10" style="47"/>
  </cols>
  <sheetData>
    <row r="1" ht="21" customHeight="1" spans="1:7">
      <c r="A1" s="110" t="s">
        <v>186</v>
      </c>
      <c r="B1" s="49"/>
      <c r="D1" s="110"/>
      <c r="G1" s="49"/>
    </row>
    <row r="2" ht="31.35" customHeight="1" spans="1:16">
      <c r="A2" s="48" t="s">
        <v>187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ht="14.25" customHeight="1" spans="1:16">
      <c r="A3" s="49"/>
      <c r="B3" s="49"/>
      <c r="C3" s="49"/>
      <c r="D3" s="49"/>
      <c r="E3" s="49"/>
      <c r="F3" s="49"/>
      <c r="G3" s="49"/>
      <c r="H3" s="49"/>
      <c r="I3" s="49"/>
      <c r="J3" s="49"/>
      <c r="P3" s="112" t="s">
        <v>2</v>
      </c>
    </row>
    <row r="4" ht="14.25" customHeight="1" spans="1:16">
      <c r="A4" s="56" t="s">
        <v>126</v>
      </c>
      <c r="B4" s="56"/>
      <c r="C4" s="56" t="s">
        <v>188</v>
      </c>
      <c r="D4" s="56"/>
      <c r="E4" s="56" t="s">
        <v>127</v>
      </c>
      <c r="F4" s="56"/>
      <c r="G4" s="56" t="s">
        <v>59</v>
      </c>
      <c r="H4" s="56" t="s">
        <v>189</v>
      </c>
      <c r="I4" s="56"/>
      <c r="J4" s="100" t="s">
        <v>128</v>
      </c>
      <c r="K4" s="50" t="s">
        <v>90</v>
      </c>
      <c r="L4" s="56" t="s">
        <v>91</v>
      </c>
      <c r="M4" s="56"/>
      <c r="N4" s="56"/>
      <c r="O4" s="54"/>
      <c r="P4" s="63" t="s">
        <v>5</v>
      </c>
    </row>
    <row r="5" ht="27.2" customHeight="1" spans="1:16">
      <c r="A5" s="56" t="s">
        <v>88</v>
      </c>
      <c r="B5" s="56" t="s">
        <v>89</v>
      </c>
      <c r="C5" s="56" t="s">
        <v>88</v>
      </c>
      <c r="D5" s="56" t="s">
        <v>89</v>
      </c>
      <c r="E5" s="56" t="s">
        <v>88</v>
      </c>
      <c r="F5" s="56" t="s">
        <v>89</v>
      </c>
      <c r="G5" s="56"/>
      <c r="H5" s="56" t="s">
        <v>190</v>
      </c>
      <c r="I5" s="56" t="s">
        <v>191</v>
      </c>
      <c r="J5" s="111"/>
      <c r="K5" s="52"/>
      <c r="L5" s="113" t="s">
        <v>65</v>
      </c>
      <c r="M5" s="113" t="s">
        <v>192</v>
      </c>
      <c r="N5" s="113" t="s">
        <v>193</v>
      </c>
      <c r="O5" s="53" t="s">
        <v>194</v>
      </c>
      <c r="P5" s="63"/>
    </row>
    <row r="6" ht="14.25" customHeight="1" spans="1:16">
      <c r="A6" s="56" t="s">
        <v>74</v>
      </c>
      <c r="B6" s="56"/>
      <c r="C6" s="56"/>
      <c r="D6" s="56"/>
      <c r="E6" s="56"/>
      <c r="F6" s="56"/>
      <c r="G6" s="56"/>
      <c r="H6" s="56"/>
      <c r="I6" s="56"/>
      <c r="J6" s="116" t="s">
        <v>92</v>
      </c>
      <c r="K6" s="56">
        <v>2</v>
      </c>
      <c r="L6" s="56" t="s">
        <v>195</v>
      </c>
      <c r="M6" s="56">
        <v>4</v>
      </c>
      <c r="N6" s="56">
        <v>5</v>
      </c>
      <c r="O6" s="54">
        <v>6</v>
      </c>
      <c r="P6" s="63"/>
    </row>
    <row r="7" s="47" customFormat="1" ht="28" customHeight="1" spans="1:16">
      <c r="A7" s="56" t="s">
        <v>61</v>
      </c>
      <c r="B7" s="56"/>
      <c r="C7" s="56"/>
      <c r="D7" s="56"/>
      <c r="E7" s="56"/>
      <c r="F7" s="56"/>
      <c r="G7" s="56"/>
      <c r="H7" s="56"/>
      <c r="I7" s="56"/>
      <c r="J7" s="64">
        <f t="shared" ref="J7:O7" si="0">J8</f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57"/>
    </row>
    <row r="8" s="47" customFormat="1" ht="35" customHeight="1" spans="1:16">
      <c r="A8" s="57"/>
      <c r="B8" s="57"/>
      <c r="C8" s="57"/>
      <c r="D8" s="57"/>
      <c r="E8" s="57"/>
      <c r="F8" s="57"/>
      <c r="G8" s="58" t="s">
        <v>78</v>
      </c>
      <c r="H8" s="57"/>
      <c r="I8" s="57"/>
      <c r="J8" s="65">
        <f>K8+L8</f>
        <v>0</v>
      </c>
      <c r="K8" s="65">
        <v>0</v>
      </c>
      <c r="L8" s="65">
        <f>M8+N8+O8</f>
        <v>0</v>
      </c>
      <c r="M8" s="65">
        <v>0</v>
      </c>
      <c r="N8" s="64">
        <v>0</v>
      </c>
      <c r="O8" s="64">
        <v>0</v>
      </c>
      <c r="P8" s="57"/>
    </row>
    <row r="9" spans="1:16">
      <c r="A9" s="57"/>
      <c r="B9" s="57"/>
      <c r="C9" s="57"/>
      <c r="D9" s="57"/>
      <c r="E9" s="57"/>
      <c r="F9" s="57"/>
      <c r="G9" s="57"/>
      <c r="H9" s="57"/>
      <c r="I9" s="57"/>
      <c r="J9" s="117"/>
      <c r="K9" s="57"/>
      <c r="L9" s="57"/>
      <c r="M9" s="57"/>
      <c r="N9" s="114"/>
      <c r="O9" s="115"/>
      <c r="P9" s="57"/>
    </row>
    <row r="10" spans="1:16">
      <c r="A10" s="57"/>
      <c r="B10" s="57"/>
      <c r="C10" s="57"/>
      <c r="D10" s="57"/>
      <c r="E10" s="57"/>
      <c r="F10" s="57"/>
      <c r="G10" s="57"/>
      <c r="H10" s="57"/>
      <c r="I10" s="57"/>
      <c r="J10" s="117"/>
      <c r="K10" s="57"/>
      <c r="L10" s="57"/>
      <c r="M10" s="57"/>
      <c r="N10" s="114"/>
      <c r="O10" s="115"/>
      <c r="P10" s="57"/>
    </row>
    <row r="11" spans="1:16">
      <c r="A11" s="57"/>
      <c r="B11" s="57"/>
      <c r="C11" s="57"/>
      <c r="D11" s="57"/>
      <c r="E11" s="57"/>
      <c r="F11" s="57"/>
      <c r="G11" s="57"/>
      <c r="H11" s="57"/>
      <c r="I11" s="57"/>
      <c r="J11" s="117"/>
      <c r="K11" s="57"/>
      <c r="L11" s="57"/>
      <c r="M11" s="57"/>
      <c r="N11" s="114"/>
      <c r="O11" s="115"/>
      <c r="P11" s="57"/>
    </row>
    <row r="12" spans="1:1">
      <c r="A12" s="60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workbookViewId="0">
      <selection activeCell="A2" sqref="A2:P2"/>
    </sheetView>
  </sheetViews>
  <sheetFormatPr defaultColWidth="10" defaultRowHeight="13.5"/>
  <cols>
    <col min="1" max="1" width="25.6333333333333" style="47" customWidth="1"/>
    <col min="2" max="2" width="21.8833333333333" style="47" customWidth="1"/>
    <col min="3" max="3" width="23" style="47" customWidth="1"/>
    <col min="4" max="4" width="21.3833333333333" style="47" customWidth="1"/>
    <col min="5" max="5" width="18.3833333333333" style="47" customWidth="1"/>
    <col min="6" max="6" width="19.75" style="47" customWidth="1"/>
    <col min="7" max="7" width="29.8833333333333" style="47" customWidth="1"/>
    <col min="8" max="9" width="20.5" style="47" customWidth="1"/>
    <col min="10" max="12" width="15.3833333333333" style="47" customWidth="1"/>
    <col min="13" max="15" width="9.75" style="47" customWidth="1"/>
    <col min="16" max="16384" width="10" style="47"/>
  </cols>
  <sheetData>
    <row r="1" ht="18" customHeight="1" spans="1:7">
      <c r="A1" s="110" t="s">
        <v>196</v>
      </c>
      <c r="B1" s="49"/>
      <c r="G1" s="49"/>
    </row>
    <row r="2" ht="31.35" customHeight="1" spans="1:16">
      <c r="A2" s="48" t="s">
        <v>197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ht="14.25" customHeight="1" spans="1:16">
      <c r="A3" s="49"/>
      <c r="B3" s="49"/>
      <c r="C3" s="49"/>
      <c r="D3" s="49"/>
      <c r="E3" s="49"/>
      <c r="F3" s="49"/>
      <c r="G3" s="49"/>
      <c r="H3" s="49"/>
      <c r="I3" s="49"/>
      <c r="J3" s="49"/>
      <c r="P3" s="112" t="s">
        <v>2</v>
      </c>
    </row>
    <row r="4" ht="14.25" customHeight="1" spans="1:16">
      <c r="A4" s="56" t="s">
        <v>126</v>
      </c>
      <c r="B4" s="56"/>
      <c r="C4" s="56" t="s">
        <v>188</v>
      </c>
      <c r="D4" s="56"/>
      <c r="E4" s="56" t="s">
        <v>127</v>
      </c>
      <c r="F4" s="56"/>
      <c r="G4" s="100" t="s">
        <v>59</v>
      </c>
      <c r="H4" s="50" t="s">
        <v>189</v>
      </c>
      <c r="I4" s="50"/>
      <c r="J4" s="50" t="s">
        <v>128</v>
      </c>
      <c r="K4" s="62" t="s">
        <v>90</v>
      </c>
      <c r="L4" s="56" t="s">
        <v>91</v>
      </c>
      <c r="M4" s="56"/>
      <c r="N4" s="56"/>
      <c r="O4" s="54"/>
      <c r="P4" s="63" t="s">
        <v>5</v>
      </c>
    </row>
    <row r="5" ht="27.2" customHeight="1" spans="1:16">
      <c r="A5" s="56" t="s">
        <v>88</v>
      </c>
      <c r="B5" s="56" t="s">
        <v>89</v>
      </c>
      <c r="C5" s="56" t="s">
        <v>88</v>
      </c>
      <c r="D5" s="56" t="s">
        <v>89</v>
      </c>
      <c r="E5" s="56" t="s">
        <v>88</v>
      </c>
      <c r="F5" s="56" t="s">
        <v>89</v>
      </c>
      <c r="G5" s="111"/>
      <c r="H5" s="52" t="s">
        <v>190</v>
      </c>
      <c r="I5" s="52" t="s">
        <v>191</v>
      </c>
      <c r="J5" s="52"/>
      <c r="K5" s="52"/>
      <c r="L5" s="113" t="s">
        <v>65</v>
      </c>
      <c r="M5" s="113" t="s">
        <v>192</v>
      </c>
      <c r="N5" s="113" t="s">
        <v>193</v>
      </c>
      <c r="O5" s="53" t="s">
        <v>194</v>
      </c>
      <c r="P5" s="63"/>
    </row>
    <row r="6" ht="14.25" customHeight="1" spans="1:16">
      <c r="A6" s="56" t="s">
        <v>74</v>
      </c>
      <c r="B6" s="56"/>
      <c r="C6" s="56"/>
      <c r="D6" s="56"/>
      <c r="E6" s="56"/>
      <c r="F6" s="56"/>
      <c r="G6" s="56"/>
      <c r="H6" s="56"/>
      <c r="I6" s="56"/>
      <c r="J6" s="56" t="s">
        <v>92</v>
      </c>
      <c r="K6" s="56">
        <v>2</v>
      </c>
      <c r="L6" s="56" t="s">
        <v>195</v>
      </c>
      <c r="M6" s="56">
        <v>4</v>
      </c>
      <c r="N6" s="56">
        <v>5</v>
      </c>
      <c r="O6" s="54">
        <v>6</v>
      </c>
      <c r="P6" s="63"/>
    </row>
    <row r="7" s="47" customFormat="1" ht="28" customHeight="1" spans="1:16">
      <c r="A7" s="56" t="s">
        <v>61</v>
      </c>
      <c r="B7" s="56"/>
      <c r="C7" s="56"/>
      <c r="D7" s="56"/>
      <c r="E7" s="56"/>
      <c r="F7" s="56"/>
      <c r="G7" s="56"/>
      <c r="H7" s="56"/>
      <c r="I7" s="56"/>
      <c r="J7" s="64">
        <f t="shared" ref="J7:O7" si="0">J8</f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57"/>
    </row>
    <row r="8" s="47" customFormat="1" ht="35" customHeight="1" spans="1:16">
      <c r="A8" s="57"/>
      <c r="B8" s="57"/>
      <c r="C8" s="57"/>
      <c r="D8" s="57"/>
      <c r="E8" s="57"/>
      <c r="F8" s="57"/>
      <c r="G8" s="58" t="s">
        <v>78</v>
      </c>
      <c r="H8" s="57"/>
      <c r="I8" s="57"/>
      <c r="J8" s="65">
        <f>K8+L8</f>
        <v>0</v>
      </c>
      <c r="K8" s="65">
        <v>0</v>
      </c>
      <c r="L8" s="65">
        <f>M8+N8+O8</f>
        <v>0</v>
      </c>
      <c r="M8" s="65">
        <v>0</v>
      </c>
      <c r="N8" s="64">
        <v>0</v>
      </c>
      <c r="O8" s="64">
        <v>0</v>
      </c>
      <c r="P8" s="57"/>
    </row>
    <row r="9" spans="1:16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114"/>
      <c r="O9" s="115"/>
      <c r="P9" s="57"/>
    </row>
    <row r="10" spans="1:16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114"/>
      <c r="O10" s="115"/>
      <c r="P10" s="57"/>
    </row>
    <row r="11" spans="1:16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114"/>
      <c r="O11" s="115"/>
      <c r="P11" s="57"/>
    </row>
    <row r="12" spans="1:16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114"/>
      <c r="O12" s="115"/>
      <c r="P12" s="57"/>
    </row>
    <row r="13" spans="1:16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114"/>
      <c r="O13" s="115"/>
      <c r="P13" s="57"/>
    </row>
    <row r="14" spans="1:1">
      <c r="A14" s="60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workbookViewId="0">
      <selection activeCell="A2" sqref="A2:P2"/>
    </sheetView>
  </sheetViews>
  <sheetFormatPr defaultColWidth="10" defaultRowHeight="13.5"/>
  <cols>
    <col min="1" max="2" width="26.8833333333333" style="47" customWidth="1"/>
    <col min="3" max="3" width="26" style="47" customWidth="1"/>
    <col min="4" max="4" width="25.1333333333333" style="47" customWidth="1"/>
    <col min="5" max="5" width="26" style="47" customWidth="1"/>
    <col min="6" max="6" width="25.1333333333333" style="47" customWidth="1"/>
    <col min="7" max="7" width="38.8833333333333" style="47" customWidth="1"/>
    <col min="8" max="9" width="20.5" style="47" customWidth="1"/>
    <col min="10" max="12" width="15.3833333333333" style="47" customWidth="1"/>
    <col min="13" max="15" width="9.75" style="47" customWidth="1"/>
    <col min="16" max="16384" width="10" style="47"/>
  </cols>
  <sheetData>
    <row r="1" ht="22" customHeight="1" spans="1:7">
      <c r="A1" s="110" t="s">
        <v>198</v>
      </c>
      <c r="B1" s="49"/>
      <c r="G1" s="49"/>
    </row>
    <row r="2" ht="31.35" customHeight="1" spans="1:16">
      <c r="A2" s="48" t="s">
        <v>199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ht="14.25" customHeight="1" spans="1:16">
      <c r="A3" s="49"/>
      <c r="B3" s="49"/>
      <c r="C3" s="49"/>
      <c r="D3" s="49"/>
      <c r="E3" s="49"/>
      <c r="F3" s="49"/>
      <c r="G3" s="49"/>
      <c r="H3" s="49"/>
      <c r="I3" s="49"/>
      <c r="J3" s="49"/>
      <c r="P3" s="112" t="s">
        <v>2</v>
      </c>
    </row>
    <row r="4" ht="14.25" customHeight="1" spans="1:16">
      <c r="A4" s="56" t="s">
        <v>126</v>
      </c>
      <c r="B4" s="56"/>
      <c r="C4" s="56" t="s">
        <v>188</v>
      </c>
      <c r="D4" s="56"/>
      <c r="E4" s="56" t="s">
        <v>127</v>
      </c>
      <c r="F4" s="56"/>
      <c r="G4" s="100" t="s">
        <v>59</v>
      </c>
      <c r="H4" s="50" t="s">
        <v>189</v>
      </c>
      <c r="I4" s="50"/>
      <c r="J4" s="50" t="s">
        <v>128</v>
      </c>
      <c r="K4" s="62" t="s">
        <v>90</v>
      </c>
      <c r="L4" s="56" t="s">
        <v>91</v>
      </c>
      <c r="M4" s="56"/>
      <c r="N4" s="56"/>
      <c r="O4" s="54"/>
      <c r="P4" s="63" t="s">
        <v>5</v>
      </c>
    </row>
    <row r="5" ht="27.2" customHeight="1" spans="1:16">
      <c r="A5" s="56" t="s">
        <v>88</v>
      </c>
      <c r="B5" s="56" t="s">
        <v>89</v>
      </c>
      <c r="C5" s="56" t="s">
        <v>88</v>
      </c>
      <c r="D5" s="56" t="s">
        <v>89</v>
      </c>
      <c r="E5" s="56" t="s">
        <v>88</v>
      </c>
      <c r="F5" s="56" t="s">
        <v>89</v>
      </c>
      <c r="G5" s="111"/>
      <c r="H5" s="52" t="s">
        <v>190</v>
      </c>
      <c r="I5" s="52" t="s">
        <v>191</v>
      </c>
      <c r="J5" s="52"/>
      <c r="K5" s="52"/>
      <c r="L5" s="113" t="s">
        <v>65</v>
      </c>
      <c r="M5" s="113" t="s">
        <v>192</v>
      </c>
      <c r="N5" s="113" t="s">
        <v>193</v>
      </c>
      <c r="O5" s="53" t="s">
        <v>194</v>
      </c>
      <c r="P5" s="63"/>
    </row>
    <row r="6" ht="14.25" customHeight="1" spans="1:16">
      <c r="A6" s="56" t="s">
        <v>74</v>
      </c>
      <c r="B6" s="56"/>
      <c r="C6" s="56"/>
      <c r="D6" s="56"/>
      <c r="E6" s="56"/>
      <c r="F6" s="56"/>
      <c r="G6" s="56"/>
      <c r="H6" s="56"/>
      <c r="I6" s="56"/>
      <c r="J6" s="56" t="s">
        <v>92</v>
      </c>
      <c r="K6" s="56">
        <v>2</v>
      </c>
      <c r="L6" s="56" t="s">
        <v>195</v>
      </c>
      <c r="M6" s="56">
        <v>4</v>
      </c>
      <c r="N6" s="56">
        <v>5</v>
      </c>
      <c r="O6" s="54">
        <v>6</v>
      </c>
      <c r="P6" s="63"/>
    </row>
    <row r="7" s="47" customFormat="1" ht="28" customHeight="1" spans="1:16">
      <c r="A7" s="56" t="s">
        <v>61</v>
      </c>
      <c r="B7" s="56"/>
      <c r="C7" s="56"/>
      <c r="D7" s="56"/>
      <c r="E7" s="56"/>
      <c r="F7" s="56"/>
      <c r="G7" s="56"/>
      <c r="H7" s="56"/>
      <c r="I7" s="56"/>
      <c r="J7" s="64">
        <f t="shared" ref="J7:O7" si="0">J8</f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57"/>
    </row>
    <row r="8" s="47" customFormat="1" ht="35" customHeight="1" spans="1:16">
      <c r="A8" s="57"/>
      <c r="B8" s="57"/>
      <c r="C8" s="57"/>
      <c r="D8" s="57"/>
      <c r="E8" s="57"/>
      <c r="F8" s="57"/>
      <c r="G8" s="58" t="s">
        <v>78</v>
      </c>
      <c r="H8" s="57"/>
      <c r="I8" s="57"/>
      <c r="J8" s="65">
        <f>K8+L8</f>
        <v>0</v>
      </c>
      <c r="K8" s="65">
        <v>0</v>
      </c>
      <c r="L8" s="65">
        <f>M8+N8+O8</f>
        <v>0</v>
      </c>
      <c r="M8" s="65">
        <v>0</v>
      </c>
      <c r="N8" s="64">
        <v>0</v>
      </c>
      <c r="O8" s="64">
        <v>0</v>
      </c>
      <c r="P8" s="57"/>
    </row>
    <row r="9" spans="1:16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114"/>
      <c r="O9" s="115"/>
      <c r="P9" s="57"/>
    </row>
    <row r="10" spans="1:16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114"/>
      <c r="O10" s="115"/>
      <c r="P10" s="57"/>
    </row>
    <row r="11" spans="1:16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114"/>
      <c r="O11" s="115"/>
      <c r="P11" s="57"/>
    </row>
    <row r="12" spans="1:16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114"/>
      <c r="O12" s="115"/>
      <c r="P12" s="57"/>
    </row>
    <row r="13" spans="1:16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114"/>
      <c r="O13" s="115"/>
      <c r="P13" s="57"/>
    </row>
    <row r="14" spans="1:1">
      <c r="A14" s="60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view="pageBreakPreview" zoomScaleNormal="100" workbookViewId="0">
      <selection activeCell="A2" sqref="A2:W2"/>
    </sheetView>
  </sheetViews>
  <sheetFormatPr defaultColWidth="10" defaultRowHeight="13.5"/>
  <cols>
    <col min="1" max="2" width="16.3833333333333" customWidth="1"/>
    <col min="3" max="3" width="26" customWidth="1"/>
    <col min="4" max="4" width="25.1333333333333" customWidth="1"/>
    <col min="5" max="5" width="26" customWidth="1"/>
    <col min="6" max="6" width="25.1333333333333" customWidth="1"/>
    <col min="7" max="7" width="22.3833333333333" customWidth="1"/>
    <col min="8" max="8" width="18.3833333333333" customWidth="1"/>
    <col min="9" max="9" width="15" customWidth="1"/>
    <col min="10" max="10" width="12.5" style="98" customWidth="1"/>
    <col min="11" max="11" width="12" customWidth="1"/>
    <col min="12" max="12" width="10.8833333333333" customWidth="1"/>
    <col min="13" max="13" width="11.1333333333333" customWidth="1"/>
    <col min="14" max="14" width="10" customWidth="1"/>
    <col min="15" max="15" width="12.3833333333333" customWidth="1"/>
    <col min="16" max="16" width="10.1333333333333" customWidth="1"/>
    <col min="17" max="17" width="15.3833333333333" customWidth="1"/>
    <col min="18" max="18" width="10.3833333333333" customWidth="1"/>
    <col min="19" max="19" width="13.1333333333333" customWidth="1"/>
    <col min="20" max="20" width="11.25" customWidth="1"/>
    <col min="21" max="21" width="13" customWidth="1"/>
    <col min="22" max="22" width="11" customWidth="1"/>
  </cols>
  <sheetData>
    <row r="1" ht="22" customHeight="1" spans="1:7">
      <c r="A1" s="1" t="s">
        <v>200</v>
      </c>
      <c r="B1" s="1"/>
      <c r="C1" s="1"/>
      <c r="D1" s="1"/>
      <c r="E1" s="1"/>
      <c r="F1" s="1"/>
      <c r="G1" s="1"/>
    </row>
    <row r="2" s="97" customFormat="1" ht="29.45" customHeight="1" spans="1:23">
      <c r="A2" s="48" t="s">
        <v>201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ht="13.9" customHeight="1" spans="1:23">
      <c r="A3" s="99"/>
      <c r="B3" s="99"/>
      <c r="C3" s="99"/>
      <c r="D3" s="99"/>
      <c r="E3" s="99"/>
      <c r="F3" s="99"/>
      <c r="G3" s="99"/>
      <c r="H3" s="99"/>
      <c r="I3" s="99"/>
      <c r="J3" s="104"/>
      <c r="K3" s="99"/>
      <c r="P3" s="105"/>
      <c r="W3" s="107" t="s">
        <v>2</v>
      </c>
    </row>
    <row r="4" ht="14.25" customHeight="1" spans="1:23">
      <c r="A4" s="56" t="s">
        <v>126</v>
      </c>
      <c r="B4" s="56"/>
      <c r="C4" s="100" t="s">
        <v>188</v>
      </c>
      <c r="D4" s="50"/>
      <c r="E4" s="50" t="s">
        <v>127</v>
      </c>
      <c r="F4" s="50"/>
      <c r="G4" s="101" t="s">
        <v>59</v>
      </c>
      <c r="H4" s="101" t="s">
        <v>189</v>
      </c>
      <c r="I4" s="101"/>
      <c r="J4" s="50" t="s">
        <v>128</v>
      </c>
      <c r="K4" s="50" t="s">
        <v>90</v>
      </c>
      <c r="L4" s="50"/>
      <c r="M4" s="50"/>
      <c r="N4" s="50"/>
      <c r="O4" s="50"/>
      <c r="P4" s="50"/>
      <c r="Q4" s="50" t="s">
        <v>91</v>
      </c>
      <c r="R4" s="50"/>
      <c r="S4" s="50"/>
      <c r="T4" s="50"/>
      <c r="U4" s="50"/>
      <c r="V4" s="62"/>
      <c r="W4" s="95" t="s">
        <v>5</v>
      </c>
    </row>
    <row r="5" ht="27.2" customHeight="1" spans="1:23">
      <c r="A5" s="56" t="s">
        <v>88</v>
      </c>
      <c r="B5" s="56" t="s">
        <v>89</v>
      </c>
      <c r="C5" s="56" t="s">
        <v>88</v>
      </c>
      <c r="D5" s="56" t="s">
        <v>89</v>
      </c>
      <c r="E5" s="56" t="s">
        <v>88</v>
      </c>
      <c r="F5" s="56" t="s">
        <v>89</v>
      </c>
      <c r="G5" s="102"/>
      <c r="H5" s="102" t="s">
        <v>190</v>
      </c>
      <c r="I5" s="102" t="s">
        <v>191</v>
      </c>
      <c r="J5" s="52"/>
      <c r="K5" s="52" t="s">
        <v>65</v>
      </c>
      <c r="L5" s="52" t="s">
        <v>202</v>
      </c>
      <c r="M5" s="52" t="s">
        <v>203</v>
      </c>
      <c r="N5" s="52" t="s">
        <v>204</v>
      </c>
      <c r="O5" s="52" t="s">
        <v>205</v>
      </c>
      <c r="P5" s="52" t="s">
        <v>206</v>
      </c>
      <c r="Q5" s="52" t="s">
        <v>65</v>
      </c>
      <c r="R5" s="52" t="s">
        <v>202</v>
      </c>
      <c r="S5" s="52" t="s">
        <v>203</v>
      </c>
      <c r="T5" s="52" t="s">
        <v>204</v>
      </c>
      <c r="U5" s="52" t="s">
        <v>205</v>
      </c>
      <c r="V5" s="51" t="s">
        <v>206</v>
      </c>
      <c r="W5" s="95"/>
    </row>
    <row r="6" ht="19.5" customHeight="1" spans="1:23">
      <c r="A6" s="103" t="s">
        <v>74</v>
      </c>
      <c r="B6" s="103"/>
      <c r="C6" s="103"/>
      <c r="D6" s="103"/>
      <c r="E6" s="103"/>
      <c r="F6" s="103"/>
      <c r="G6" s="103"/>
      <c r="H6" s="103"/>
      <c r="I6" s="103"/>
      <c r="J6" s="103" t="s">
        <v>207</v>
      </c>
      <c r="K6" s="103" t="s">
        <v>208</v>
      </c>
      <c r="L6" s="103">
        <v>3</v>
      </c>
      <c r="M6" s="103">
        <v>4</v>
      </c>
      <c r="N6" s="103">
        <v>5</v>
      </c>
      <c r="O6" s="103">
        <v>6</v>
      </c>
      <c r="P6" s="103">
        <v>7</v>
      </c>
      <c r="Q6" s="103" t="s">
        <v>209</v>
      </c>
      <c r="R6" s="103">
        <v>9</v>
      </c>
      <c r="S6" s="103">
        <v>10</v>
      </c>
      <c r="T6" s="103">
        <v>11</v>
      </c>
      <c r="U6" s="103">
        <v>12</v>
      </c>
      <c r="V6" s="108">
        <v>13</v>
      </c>
      <c r="W6" s="95"/>
    </row>
    <row r="7" s="47" customFormat="1" ht="28" customHeight="1" spans="1:16">
      <c r="A7" s="56" t="s">
        <v>61</v>
      </c>
      <c r="B7" s="56"/>
      <c r="C7" s="56"/>
      <c r="D7" s="56"/>
      <c r="E7" s="56"/>
      <c r="F7" s="56"/>
      <c r="G7" s="56"/>
      <c r="H7" s="56"/>
      <c r="I7" s="56"/>
      <c r="J7" s="64">
        <f t="shared" ref="J7:O7" si="0">J8</f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57"/>
    </row>
    <row r="8" s="47" customFormat="1" ht="35" customHeight="1" spans="1:16">
      <c r="A8" s="57"/>
      <c r="B8" s="57"/>
      <c r="C8" s="57"/>
      <c r="D8" s="57"/>
      <c r="E8" s="57"/>
      <c r="F8" s="57"/>
      <c r="G8" s="58" t="s">
        <v>78</v>
      </c>
      <c r="H8" s="57"/>
      <c r="I8" s="57"/>
      <c r="J8" s="65">
        <f>K8+L8</f>
        <v>0</v>
      </c>
      <c r="K8" s="65">
        <v>0</v>
      </c>
      <c r="L8" s="65">
        <f>M8+N8+O8</f>
        <v>0</v>
      </c>
      <c r="M8" s="65">
        <v>0</v>
      </c>
      <c r="N8" s="64">
        <v>0</v>
      </c>
      <c r="O8" s="64">
        <v>0</v>
      </c>
      <c r="P8" s="57"/>
    </row>
    <row r="9" spans="1:23">
      <c r="A9" s="96"/>
      <c r="B9" s="96"/>
      <c r="C9" s="96"/>
      <c r="D9" s="96"/>
      <c r="E9" s="96"/>
      <c r="F9" s="96"/>
      <c r="G9" s="96"/>
      <c r="H9" s="96"/>
      <c r="I9" s="96"/>
      <c r="J9" s="10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09"/>
      <c r="W9" s="96"/>
    </row>
    <row r="10" spans="1:23">
      <c r="A10" s="96"/>
      <c r="B10" s="96"/>
      <c r="C10" s="96"/>
      <c r="D10" s="96"/>
      <c r="E10" s="96"/>
      <c r="F10" s="96"/>
      <c r="G10" s="96"/>
      <c r="H10" s="96"/>
      <c r="I10" s="96"/>
      <c r="J10" s="10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09"/>
      <c r="W10" s="96"/>
    </row>
    <row r="11" spans="1:23">
      <c r="A11" s="96"/>
      <c r="B11" s="96"/>
      <c r="C11" s="96"/>
      <c r="D11" s="96"/>
      <c r="E11" s="96"/>
      <c r="F11" s="96"/>
      <c r="G11" s="96"/>
      <c r="H11" s="96"/>
      <c r="I11" s="96"/>
      <c r="J11" s="10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09"/>
      <c r="W11" s="96"/>
    </row>
    <row r="12" spans="1:23">
      <c r="A12" s="96"/>
      <c r="B12" s="96"/>
      <c r="C12" s="96"/>
      <c r="D12" s="96"/>
      <c r="E12" s="96"/>
      <c r="F12" s="96"/>
      <c r="G12" s="96"/>
      <c r="H12" s="96"/>
      <c r="I12" s="96"/>
      <c r="J12" s="10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09"/>
      <c r="W12" s="96"/>
    </row>
    <row r="13" spans="1:23">
      <c r="A13" s="96"/>
      <c r="B13" s="96"/>
      <c r="C13" s="96"/>
      <c r="D13" s="96"/>
      <c r="E13" s="96"/>
      <c r="F13" s="96"/>
      <c r="G13" s="96"/>
      <c r="H13" s="96"/>
      <c r="I13" s="96"/>
      <c r="J13" s="10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09"/>
      <c r="W13" s="96"/>
    </row>
    <row r="14" spans="1:23">
      <c r="A14" s="96"/>
      <c r="B14" s="96"/>
      <c r="C14" s="96"/>
      <c r="D14" s="96"/>
      <c r="E14" s="96"/>
      <c r="F14" s="96"/>
      <c r="G14" s="96"/>
      <c r="H14" s="96"/>
      <c r="I14" s="96"/>
      <c r="J14" s="10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09"/>
      <c r="W14" s="96"/>
    </row>
    <row r="15" spans="1:1">
      <c r="A15" s="60" t="s">
        <v>56</v>
      </c>
    </row>
  </sheetData>
  <mergeCells count="14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  <mergeCell ref="W4:W6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view="pageBreakPreview" zoomScaleNormal="100" workbookViewId="0">
      <selection activeCell="A3" sqref="A3:Z3"/>
    </sheetView>
  </sheetViews>
  <sheetFormatPr defaultColWidth="9" defaultRowHeight="13.5"/>
  <cols>
    <col min="1" max="1" width="19.8833333333333" customWidth="1"/>
    <col min="3" max="3" width="12" customWidth="1"/>
    <col min="4" max="4" width="11" customWidth="1"/>
    <col min="5" max="5" width="9" style="66"/>
    <col min="6" max="6" width="14.25" customWidth="1"/>
    <col min="7" max="8" width="11.5" customWidth="1"/>
    <col min="11" max="11" width="9" style="66"/>
    <col min="14" max="14" width="14.3833333333333" customWidth="1"/>
    <col min="17" max="17" width="9" style="66"/>
    <col min="20" max="20" width="12.75" customWidth="1"/>
  </cols>
  <sheetData>
    <row r="1" ht="20.25" spans="1:25">
      <c r="A1" s="1" t="s">
        <v>210</v>
      </c>
      <c r="B1" s="1"/>
      <c r="C1" s="1"/>
      <c r="D1" s="1"/>
      <c r="E1" s="1"/>
      <c r="F1" s="1"/>
      <c r="G1" s="1"/>
      <c r="H1" s="67"/>
      <c r="I1" s="67"/>
      <c r="J1" s="67"/>
      <c r="K1" s="92"/>
      <c r="L1" s="67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>
      <c r="A2" s="60" t="s">
        <v>211</v>
      </c>
      <c r="B2" s="68"/>
      <c r="C2" s="68"/>
      <c r="D2" s="68"/>
      <c r="E2" s="69"/>
      <c r="F2" s="68"/>
      <c r="G2" s="68"/>
      <c r="H2" s="68"/>
      <c r="I2" s="68"/>
      <c r="J2" s="68"/>
      <c r="K2" s="69"/>
      <c r="L2" s="68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ht="18.75" spans="1:26">
      <c r="A3" s="48" t="s">
        <v>212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>
      <c r="A4" s="49"/>
      <c r="B4" s="70"/>
      <c r="C4" s="70"/>
      <c r="D4" s="70"/>
      <c r="E4" s="71"/>
      <c r="F4" s="70"/>
      <c r="G4" s="70"/>
      <c r="H4" s="70"/>
      <c r="I4" s="70"/>
      <c r="J4" s="70"/>
      <c r="K4" s="71"/>
      <c r="L4" s="70"/>
      <c r="M4" s="70"/>
      <c r="N4" s="70"/>
      <c r="O4" s="70"/>
      <c r="P4" s="70"/>
      <c r="Q4" s="71"/>
      <c r="R4" s="70"/>
      <c r="S4" s="70"/>
      <c r="T4" s="70"/>
      <c r="U4" s="70"/>
      <c r="V4" s="70"/>
      <c r="W4" s="70"/>
      <c r="X4" s="70"/>
      <c r="Z4" s="94" t="s">
        <v>2</v>
      </c>
    </row>
    <row r="5" ht="30" customHeight="1" spans="1:26">
      <c r="A5" s="72" t="s">
        <v>59</v>
      </c>
      <c r="B5" s="73" t="s">
        <v>85</v>
      </c>
      <c r="C5" s="74"/>
      <c r="D5" s="74"/>
      <c r="E5" s="74"/>
      <c r="F5" s="74"/>
      <c r="G5" s="75"/>
      <c r="H5" s="73" t="s">
        <v>66</v>
      </c>
      <c r="I5" s="74"/>
      <c r="J5" s="74"/>
      <c r="K5" s="74"/>
      <c r="L5" s="74"/>
      <c r="M5" s="75"/>
      <c r="N5" s="73" t="s">
        <v>67</v>
      </c>
      <c r="O5" s="74"/>
      <c r="P5" s="74"/>
      <c r="Q5" s="74"/>
      <c r="R5" s="74"/>
      <c r="S5" s="75"/>
      <c r="T5" s="73" t="s">
        <v>68</v>
      </c>
      <c r="U5" s="74"/>
      <c r="V5" s="74"/>
      <c r="W5" s="74"/>
      <c r="X5" s="74"/>
      <c r="Y5" s="75"/>
      <c r="Z5" s="95" t="s">
        <v>5</v>
      </c>
    </row>
    <row r="6" ht="30.95" customHeight="1" spans="1:26">
      <c r="A6" s="76"/>
      <c r="B6" s="72" t="s">
        <v>61</v>
      </c>
      <c r="C6" s="77" t="s">
        <v>213</v>
      </c>
      <c r="D6" s="78" t="s">
        <v>176</v>
      </c>
      <c r="E6" s="79" t="s">
        <v>214</v>
      </c>
      <c r="F6" s="79"/>
      <c r="G6" s="79"/>
      <c r="H6" s="72" t="s">
        <v>61</v>
      </c>
      <c r="I6" s="77" t="s">
        <v>213</v>
      </c>
      <c r="J6" s="78" t="s">
        <v>176</v>
      </c>
      <c r="K6" s="79" t="s">
        <v>214</v>
      </c>
      <c r="L6" s="79"/>
      <c r="M6" s="79"/>
      <c r="N6" s="72" t="s">
        <v>61</v>
      </c>
      <c r="O6" s="77" t="s">
        <v>213</v>
      </c>
      <c r="P6" s="78" t="s">
        <v>176</v>
      </c>
      <c r="Q6" s="79" t="s">
        <v>214</v>
      </c>
      <c r="R6" s="79"/>
      <c r="S6" s="79"/>
      <c r="T6" s="72" t="s">
        <v>61</v>
      </c>
      <c r="U6" s="77" t="s">
        <v>213</v>
      </c>
      <c r="V6" s="78" t="s">
        <v>176</v>
      </c>
      <c r="W6" s="79" t="s">
        <v>214</v>
      </c>
      <c r="X6" s="79"/>
      <c r="Y6" s="79"/>
      <c r="Z6" s="95"/>
    </row>
    <row r="7" ht="36" customHeight="1" spans="1:26">
      <c r="A7" s="80"/>
      <c r="B7" s="80"/>
      <c r="C7" s="81"/>
      <c r="D7" s="81"/>
      <c r="E7" s="79" t="s">
        <v>65</v>
      </c>
      <c r="F7" s="82" t="s">
        <v>215</v>
      </c>
      <c r="G7" s="82" t="s">
        <v>216</v>
      </c>
      <c r="H7" s="80"/>
      <c r="I7" s="81"/>
      <c r="J7" s="81"/>
      <c r="K7" s="79" t="s">
        <v>65</v>
      </c>
      <c r="L7" s="82" t="s">
        <v>215</v>
      </c>
      <c r="M7" s="82" t="s">
        <v>216</v>
      </c>
      <c r="N7" s="80"/>
      <c r="O7" s="81"/>
      <c r="P7" s="81"/>
      <c r="Q7" s="79" t="s">
        <v>65</v>
      </c>
      <c r="R7" s="82" t="s">
        <v>215</v>
      </c>
      <c r="S7" s="82" t="s">
        <v>216</v>
      </c>
      <c r="T7" s="80"/>
      <c r="U7" s="81"/>
      <c r="V7" s="81"/>
      <c r="W7" s="82" t="s">
        <v>65</v>
      </c>
      <c r="X7" s="82" t="s">
        <v>215</v>
      </c>
      <c r="Y7" s="82" t="s">
        <v>216</v>
      </c>
      <c r="Z7" s="95"/>
    </row>
    <row r="8" ht="28" customHeight="1" spans="1:26">
      <c r="A8" s="83" t="s">
        <v>217</v>
      </c>
      <c r="B8" s="83" t="s">
        <v>218</v>
      </c>
      <c r="C8" s="83" t="s">
        <v>219</v>
      </c>
      <c r="D8" s="83" t="s">
        <v>220</v>
      </c>
      <c r="E8" s="83" t="s">
        <v>95</v>
      </c>
      <c r="F8" s="83" t="s">
        <v>221</v>
      </c>
      <c r="G8" s="83" t="s">
        <v>222</v>
      </c>
      <c r="H8" s="83" t="s">
        <v>223</v>
      </c>
      <c r="I8" s="83">
        <v>8</v>
      </c>
      <c r="J8" s="83">
        <v>9</v>
      </c>
      <c r="K8" s="83" t="s">
        <v>224</v>
      </c>
      <c r="L8" s="83">
        <v>11</v>
      </c>
      <c r="M8" s="83">
        <v>12</v>
      </c>
      <c r="N8" s="83" t="s">
        <v>225</v>
      </c>
      <c r="O8" s="83">
        <v>14</v>
      </c>
      <c r="P8" s="83">
        <v>15</v>
      </c>
      <c r="Q8" s="83" t="s">
        <v>226</v>
      </c>
      <c r="R8" s="83">
        <v>17</v>
      </c>
      <c r="S8" s="83">
        <v>18</v>
      </c>
      <c r="T8" s="83" t="s">
        <v>227</v>
      </c>
      <c r="U8" s="83">
        <v>20</v>
      </c>
      <c r="V8" s="83">
        <v>21</v>
      </c>
      <c r="W8" s="83" t="s">
        <v>228</v>
      </c>
      <c r="X8" s="83">
        <v>23</v>
      </c>
      <c r="Y8" s="83">
        <v>24</v>
      </c>
      <c r="Z8" s="95"/>
    </row>
    <row r="9" ht="27" customHeight="1" spans="1:26">
      <c r="A9" s="84" t="s">
        <v>61</v>
      </c>
      <c r="B9" s="85">
        <f>C9+D9+E9</f>
        <v>28.84</v>
      </c>
      <c r="C9" s="85">
        <f t="shared" ref="C9:G9" si="0">I9+O9+U9</f>
        <v>0</v>
      </c>
      <c r="D9" s="85">
        <v>13.54</v>
      </c>
      <c r="E9" s="86">
        <f>F9+G9</f>
        <v>15.3</v>
      </c>
      <c r="F9" s="85">
        <v>15.3</v>
      </c>
      <c r="G9" s="85">
        <f t="shared" si="0"/>
        <v>0</v>
      </c>
      <c r="H9" s="85">
        <f>I9+J9+K9</f>
        <v>28.84</v>
      </c>
      <c r="I9" s="85">
        <f t="shared" ref="I9:M9" si="1">I10</f>
        <v>0</v>
      </c>
      <c r="J9" s="85">
        <v>13.54</v>
      </c>
      <c r="K9" s="86">
        <f>L9+M9</f>
        <v>15.3</v>
      </c>
      <c r="L9" s="85">
        <v>15.3</v>
      </c>
      <c r="M9" s="85">
        <f t="shared" si="1"/>
        <v>0</v>
      </c>
      <c r="N9" s="85">
        <f>O9+P9+Q9</f>
        <v>0</v>
      </c>
      <c r="O9" s="85">
        <f t="shared" ref="O9:S9" si="2">O10</f>
        <v>0</v>
      </c>
      <c r="P9" s="85">
        <f t="shared" si="2"/>
        <v>0</v>
      </c>
      <c r="Q9" s="86">
        <f>R9+S9</f>
        <v>0</v>
      </c>
      <c r="R9" s="85">
        <f t="shared" si="2"/>
        <v>0</v>
      </c>
      <c r="S9" s="85">
        <f t="shared" si="2"/>
        <v>0</v>
      </c>
      <c r="T9" s="85">
        <f>U9+V9+W9</f>
        <v>0</v>
      </c>
      <c r="U9" s="85">
        <f t="shared" ref="U9:Y9" si="3">U10</f>
        <v>0</v>
      </c>
      <c r="V9" s="85">
        <f t="shared" si="3"/>
        <v>0</v>
      </c>
      <c r="W9" s="85">
        <f>X9+Y9</f>
        <v>0</v>
      </c>
      <c r="X9" s="85">
        <f t="shared" si="3"/>
        <v>0</v>
      </c>
      <c r="Y9" s="85">
        <f t="shared" si="3"/>
        <v>0</v>
      </c>
      <c r="Z9" s="96"/>
    </row>
    <row r="10" ht="30" customHeight="1" spans="1:26">
      <c r="A10" s="58" t="s">
        <v>78</v>
      </c>
      <c r="B10" s="85">
        <f>C10+D10+E10</f>
        <v>28.84</v>
      </c>
      <c r="C10" s="85">
        <f>C11</f>
        <v>0</v>
      </c>
      <c r="D10" s="85">
        <v>13.54</v>
      </c>
      <c r="E10" s="86">
        <f>F10+G10</f>
        <v>15.3</v>
      </c>
      <c r="F10" s="85">
        <v>15.3</v>
      </c>
      <c r="G10" s="85">
        <f>M10+S10+Y10</f>
        <v>0</v>
      </c>
      <c r="H10" s="85">
        <f>I10+J10+K10</f>
        <v>28.84</v>
      </c>
      <c r="I10" s="85">
        <f t="shared" ref="I10:M10" si="4">I11</f>
        <v>0</v>
      </c>
      <c r="J10" s="85">
        <v>13.54</v>
      </c>
      <c r="K10" s="86">
        <f>L10+M10</f>
        <v>15.3</v>
      </c>
      <c r="L10" s="85">
        <v>15.3</v>
      </c>
      <c r="M10" s="85">
        <f t="shared" si="4"/>
        <v>0</v>
      </c>
      <c r="N10" s="85">
        <f>O10+P10+Q10</f>
        <v>0</v>
      </c>
      <c r="O10" s="85">
        <f t="shared" ref="O10:S10" si="5">O11</f>
        <v>0</v>
      </c>
      <c r="P10" s="85">
        <f t="shared" si="5"/>
        <v>0</v>
      </c>
      <c r="Q10" s="86">
        <f>R10+S10</f>
        <v>0</v>
      </c>
      <c r="R10" s="85">
        <f t="shared" si="5"/>
        <v>0</v>
      </c>
      <c r="S10" s="85">
        <f t="shared" si="5"/>
        <v>0</v>
      </c>
      <c r="T10" s="85">
        <f>U10+V10+W10</f>
        <v>0</v>
      </c>
      <c r="U10" s="85">
        <f t="shared" ref="U10:Y10" si="6">U11</f>
        <v>0</v>
      </c>
      <c r="V10" s="85">
        <f t="shared" si="6"/>
        <v>0</v>
      </c>
      <c r="W10" s="85">
        <f>X10+Y10</f>
        <v>0</v>
      </c>
      <c r="X10" s="85">
        <f t="shared" si="6"/>
        <v>0</v>
      </c>
      <c r="Y10" s="85">
        <f t="shared" si="6"/>
        <v>0</v>
      </c>
      <c r="Z10" s="96"/>
    </row>
    <row r="11" spans="1:26">
      <c r="A11" s="87"/>
      <c r="B11" s="88"/>
      <c r="C11" s="88"/>
      <c r="D11" s="88"/>
      <c r="E11" s="89"/>
      <c r="F11" s="88"/>
      <c r="G11" s="88"/>
      <c r="H11" s="88"/>
      <c r="I11" s="88"/>
      <c r="J11" s="88"/>
      <c r="K11" s="89"/>
      <c r="L11" s="88"/>
      <c r="M11" s="88"/>
      <c r="N11" s="88"/>
      <c r="O11" s="88"/>
      <c r="P11" s="88"/>
      <c r="Q11" s="89"/>
      <c r="R11" s="88"/>
      <c r="S11" s="88"/>
      <c r="T11" s="88"/>
      <c r="U11" s="88"/>
      <c r="V11" s="88"/>
      <c r="W11" s="88"/>
      <c r="X11" s="88"/>
      <c r="Y11" s="88"/>
      <c r="Z11" s="96"/>
    </row>
    <row r="12" spans="1:26">
      <c r="A12" s="87"/>
      <c r="B12" s="88"/>
      <c r="C12" s="88"/>
      <c r="D12" s="88"/>
      <c r="E12" s="89"/>
      <c r="F12" s="88"/>
      <c r="G12" s="88"/>
      <c r="H12" s="88"/>
      <c r="I12" s="88"/>
      <c r="J12" s="88"/>
      <c r="K12" s="89"/>
      <c r="L12" s="88"/>
      <c r="M12" s="88"/>
      <c r="N12" s="88"/>
      <c r="O12" s="88"/>
      <c r="P12" s="88"/>
      <c r="Q12" s="89"/>
      <c r="R12" s="88"/>
      <c r="S12" s="88"/>
      <c r="T12" s="88"/>
      <c r="U12" s="88"/>
      <c r="V12" s="88"/>
      <c r="W12" s="88"/>
      <c r="X12" s="88"/>
      <c r="Y12" s="88"/>
      <c r="Z12" s="96"/>
    </row>
    <row r="13" spans="1:26">
      <c r="A13" s="87"/>
      <c r="B13" s="88"/>
      <c r="C13" s="88"/>
      <c r="D13" s="88"/>
      <c r="E13" s="89"/>
      <c r="F13" s="88"/>
      <c r="G13" s="88"/>
      <c r="H13" s="88"/>
      <c r="I13" s="88"/>
      <c r="J13" s="88"/>
      <c r="K13" s="89"/>
      <c r="L13" s="88"/>
      <c r="M13" s="88"/>
      <c r="N13" s="88"/>
      <c r="O13" s="88"/>
      <c r="P13" s="88"/>
      <c r="Q13" s="89"/>
      <c r="R13" s="88"/>
      <c r="S13" s="88"/>
      <c r="T13" s="88"/>
      <c r="U13" s="88"/>
      <c r="V13" s="88"/>
      <c r="W13" s="88"/>
      <c r="X13" s="88"/>
      <c r="Y13" s="88"/>
      <c r="Z13" s="96"/>
    </row>
    <row r="14" spans="1:26">
      <c r="A14" s="90"/>
      <c r="B14" s="88"/>
      <c r="C14" s="88"/>
      <c r="D14" s="88"/>
      <c r="E14" s="89"/>
      <c r="F14" s="88"/>
      <c r="G14" s="88"/>
      <c r="H14" s="88"/>
      <c r="I14" s="88"/>
      <c r="J14" s="88"/>
      <c r="K14" s="89"/>
      <c r="L14" s="88"/>
      <c r="M14" s="88"/>
      <c r="N14" s="88"/>
      <c r="O14" s="88"/>
      <c r="P14" s="88"/>
      <c r="Q14" s="89"/>
      <c r="R14" s="88"/>
      <c r="S14" s="88"/>
      <c r="T14" s="88"/>
      <c r="U14" s="88"/>
      <c r="V14" s="88"/>
      <c r="W14" s="88"/>
      <c r="X14" s="88"/>
      <c r="Y14" s="88"/>
      <c r="Z14" s="96"/>
    </row>
    <row r="15" ht="17" customHeight="1" spans="1:1">
      <c r="A15" s="91" t="s">
        <v>229</v>
      </c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view="pageBreakPreview" zoomScaleNormal="90" workbookViewId="0">
      <selection activeCell="A2" sqref="A2:L2"/>
    </sheetView>
  </sheetViews>
  <sheetFormatPr defaultColWidth="10" defaultRowHeight="13.5"/>
  <cols>
    <col min="1" max="1" width="32.6333333333333" style="47" customWidth="1"/>
    <col min="2" max="2" width="28.8833333333333" style="47" customWidth="1"/>
    <col min="3" max="3" width="29" style="47" customWidth="1"/>
    <col min="4" max="6" width="15.3833333333333" style="47" customWidth="1"/>
    <col min="7" max="7" width="18.3833333333333" style="47" customWidth="1"/>
    <col min="8" max="8" width="15.3833333333333" style="47" customWidth="1"/>
    <col min="9" max="11" width="18" style="47" customWidth="1"/>
    <col min="12" max="12" width="9.75" style="47" customWidth="1"/>
    <col min="13" max="16384" width="10" style="47"/>
  </cols>
  <sheetData>
    <row r="1" ht="23" customHeight="1" spans="1:7">
      <c r="A1" s="1" t="s">
        <v>230</v>
      </c>
      <c r="B1" s="1"/>
      <c r="C1" s="1"/>
      <c r="D1" s="1"/>
      <c r="E1" s="1"/>
      <c r="F1" s="1"/>
      <c r="G1" s="1"/>
    </row>
    <row r="2" ht="28.9" customHeight="1" spans="1:12">
      <c r="A2" s="48" t="s">
        <v>231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4.25" customHeight="1" spans="1:12">
      <c r="A3" s="49"/>
      <c r="B3" s="49"/>
      <c r="C3" s="49"/>
      <c r="D3" s="49"/>
      <c r="L3" s="61" t="s">
        <v>2</v>
      </c>
    </row>
    <row r="4" ht="27.95" customHeight="1" spans="1:12">
      <c r="A4" s="50" t="s">
        <v>59</v>
      </c>
      <c r="B4" s="50" t="s">
        <v>189</v>
      </c>
      <c r="C4" s="50"/>
      <c r="D4" s="50" t="s">
        <v>232</v>
      </c>
      <c r="E4" s="50" t="s">
        <v>233</v>
      </c>
      <c r="F4" s="51" t="s">
        <v>234</v>
      </c>
      <c r="G4" s="50" t="s">
        <v>235</v>
      </c>
      <c r="H4" s="50" t="s">
        <v>236</v>
      </c>
      <c r="I4" s="50"/>
      <c r="J4" s="50"/>
      <c r="K4" s="62"/>
      <c r="L4" s="63" t="s">
        <v>5</v>
      </c>
    </row>
    <row r="5" ht="27" customHeight="1" spans="1:12">
      <c r="A5" s="52"/>
      <c r="B5" s="52" t="s">
        <v>190</v>
      </c>
      <c r="C5" s="52" t="s">
        <v>191</v>
      </c>
      <c r="D5" s="52"/>
      <c r="E5" s="52"/>
      <c r="F5" s="53"/>
      <c r="G5" s="52"/>
      <c r="H5" s="52" t="s">
        <v>65</v>
      </c>
      <c r="I5" s="52" t="s">
        <v>237</v>
      </c>
      <c r="J5" s="52" t="s">
        <v>238</v>
      </c>
      <c r="K5" s="51" t="s">
        <v>239</v>
      </c>
      <c r="L5" s="63"/>
    </row>
    <row r="6" ht="14.25" customHeight="1" spans="1:12">
      <c r="A6" s="54" t="s">
        <v>74</v>
      </c>
      <c r="B6" s="55"/>
      <c r="C6" s="55"/>
      <c r="D6" s="55"/>
      <c r="E6" s="55"/>
      <c r="F6" s="55"/>
      <c r="G6" s="56">
        <v>1</v>
      </c>
      <c r="H6" s="56" t="s">
        <v>76</v>
      </c>
      <c r="I6" s="56">
        <v>3</v>
      </c>
      <c r="J6" s="56">
        <v>4</v>
      </c>
      <c r="K6" s="54">
        <v>5</v>
      </c>
      <c r="L6" s="63"/>
    </row>
    <row r="7" s="47" customFormat="1" ht="28" customHeight="1" spans="1:16">
      <c r="A7" s="56" t="s">
        <v>61</v>
      </c>
      <c r="B7" s="56"/>
      <c r="C7" s="56"/>
      <c r="D7" s="56"/>
      <c r="E7" s="56"/>
      <c r="F7" s="56"/>
      <c r="G7" s="56"/>
      <c r="H7" s="56"/>
      <c r="I7" s="56"/>
      <c r="J7" s="64">
        <f t="shared" ref="J7:O7" si="0">J8</f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57"/>
    </row>
    <row r="8" s="47" customFormat="1" ht="35" customHeight="1" spans="1:16">
      <c r="A8" s="57"/>
      <c r="B8" s="57"/>
      <c r="C8" s="57"/>
      <c r="D8" s="57"/>
      <c r="E8" s="57"/>
      <c r="F8" s="57"/>
      <c r="G8" s="58" t="s">
        <v>78</v>
      </c>
      <c r="H8" s="57"/>
      <c r="I8" s="57"/>
      <c r="J8" s="65">
        <f>K8+L8</f>
        <v>0</v>
      </c>
      <c r="K8" s="65">
        <v>0</v>
      </c>
      <c r="L8" s="65">
        <f>M8+N8+O8</f>
        <v>0</v>
      </c>
      <c r="M8" s="65">
        <v>0</v>
      </c>
      <c r="N8" s="64">
        <v>0</v>
      </c>
      <c r="O8" s="64">
        <v>0</v>
      </c>
      <c r="P8" s="57"/>
    </row>
    <row r="9" spans="1:12">
      <c r="A9" s="57"/>
      <c r="B9" s="57"/>
      <c r="C9" s="57"/>
      <c r="D9" s="57"/>
      <c r="E9" s="57"/>
      <c r="F9" s="59"/>
      <c r="G9" s="57"/>
      <c r="H9" s="57"/>
      <c r="I9" s="57"/>
      <c r="J9" s="57"/>
      <c r="K9" s="59"/>
      <c r="L9" s="57"/>
    </row>
    <row r="10" spans="1:12">
      <c r="A10" s="57"/>
      <c r="B10" s="57"/>
      <c r="C10" s="57"/>
      <c r="D10" s="57"/>
      <c r="E10" s="57"/>
      <c r="F10" s="59"/>
      <c r="G10" s="57"/>
      <c r="H10" s="57"/>
      <c r="I10" s="57"/>
      <c r="J10" s="57"/>
      <c r="K10" s="59"/>
      <c r="L10" s="57"/>
    </row>
    <row r="11" spans="1:12">
      <c r="A11" s="57"/>
      <c r="B11" s="57"/>
      <c r="C11" s="57"/>
      <c r="D11" s="57"/>
      <c r="E11" s="57"/>
      <c r="F11" s="59"/>
      <c r="G11" s="57"/>
      <c r="H11" s="57"/>
      <c r="I11" s="57"/>
      <c r="J11" s="57"/>
      <c r="K11" s="59"/>
      <c r="L11" s="57"/>
    </row>
    <row r="12" spans="1:12">
      <c r="A12" s="57"/>
      <c r="B12" s="57"/>
      <c r="C12" s="57"/>
      <c r="D12" s="57"/>
      <c r="E12" s="57"/>
      <c r="F12" s="59"/>
      <c r="G12" s="57"/>
      <c r="H12" s="57"/>
      <c r="I12" s="57"/>
      <c r="J12" s="57"/>
      <c r="K12" s="59"/>
      <c r="L12" s="57"/>
    </row>
    <row r="13" spans="1:12">
      <c r="A13" s="57"/>
      <c r="B13" s="57"/>
      <c r="C13" s="57"/>
      <c r="D13" s="57"/>
      <c r="E13" s="57"/>
      <c r="F13" s="59"/>
      <c r="G13" s="57"/>
      <c r="H13" s="57"/>
      <c r="I13" s="57"/>
      <c r="J13" s="57"/>
      <c r="K13" s="59"/>
      <c r="L13" s="57"/>
    </row>
    <row r="14" spans="1:12">
      <c r="A14" s="57"/>
      <c r="B14" s="57"/>
      <c r="C14" s="57"/>
      <c r="D14" s="57"/>
      <c r="E14" s="57"/>
      <c r="F14" s="59"/>
      <c r="G14" s="57"/>
      <c r="H14" s="57"/>
      <c r="I14" s="57"/>
      <c r="J14" s="57"/>
      <c r="K14" s="59"/>
      <c r="L14" s="57"/>
    </row>
    <row r="15" spans="1:1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9"/>
      <c r="L15" s="57"/>
    </row>
    <row r="16" spans="1:1">
      <c r="A16" s="60" t="s">
        <v>56</v>
      </c>
    </row>
  </sheetData>
  <mergeCells count="13">
    <mergeCell ref="A1:G1"/>
    <mergeCell ref="A2:L2"/>
    <mergeCell ref="A3:D3"/>
    <mergeCell ref="B4:C4"/>
    <mergeCell ref="H4:K4"/>
    <mergeCell ref="A6:F6"/>
    <mergeCell ref="A7:I7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G19" sqref="G19:H24"/>
    </sheetView>
  </sheetViews>
  <sheetFormatPr defaultColWidth="9" defaultRowHeight="13.5"/>
  <cols>
    <col min="3" max="3" width="14.375" customWidth="1"/>
    <col min="4" max="4" width="13" customWidth="1"/>
    <col min="5" max="5" width="13.375" customWidth="1"/>
    <col min="6" max="6" width="11.5" customWidth="1"/>
    <col min="7" max="7" width="13.625" customWidth="1"/>
    <col min="8" max="8" width="15" customWidth="1"/>
    <col min="9" max="9" width="12.375" customWidth="1"/>
  </cols>
  <sheetData>
    <row r="1" ht="20.25" spans="1:9">
      <c r="A1" s="1" t="s">
        <v>240</v>
      </c>
      <c r="B1" s="1"/>
      <c r="C1" s="1" t="s">
        <v>241</v>
      </c>
      <c r="D1" s="1"/>
      <c r="E1" s="1"/>
      <c r="F1" s="1"/>
      <c r="G1" s="1"/>
      <c r="H1" s="2"/>
      <c r="I1" s="2"/>
    </row>
    <row r="2" ht="20.25" spans="1:9">
      <c r="A2" s="3" t="s">
        <v>242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243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244</v>
      </c>
      <c r="B4" s="6"/>
      <c r="C4" s="6"/>
      <c r="D4" s="6"/>
      <c r="E4" s="6" t="s">
        <v>245</v>
      </c>
      <c r="F4" s="6"/>
      <c r="G4" s="6"/>
      <c r="H4" s="6" t="s">
        <v>246</v>
      </c>
      <c r="I4" s="6"/>
    </row>
    <row r="5" spans="1:9">
      <c r="A5" s="7" t="s">
        <v>189</v>
      </c>
      <c r="B5" s="7"/>
      <c r="C5" s="8" t="s">
        <v>185</v>
      </c>
      <c r="D5" s="9"/>
      <c r="E5" s="9"/>
      <c r="F5" s="9"/>
      <c r="G5" s="9"/>
      <c r="H5" s="9"/>
      <c r="I5" s="43"/>
    </row>
    <row r="6" spans="1:9">
      <c r="A6" s="7" t="s">
        <v>247</v>
      </c>
      <c r="B6" s="7"/>
      <c r="C6" s="10" t="s">
        <v>248</v>
      </c>
      <c r="D6" s="10"/>
      <c r="E6" s="10"/>
      <c r="F6" s="7" t="s">
        <v>249</v>
      </c>
      <c r="G6" s="10" t="s">
        <v>250</v>
      </c>
      <c r="H6" s="10"/>
      <c r="I6" s="10"/>
    </row>
    <row r="7" spans="1:9">
      <c r="A7" s="11" t="s">
        <v>232</v>
      </c>
      <c r="B7" s="11"/>
      <c r="C7" s="12" t="s">
        <v>251</v>
      </c>
      <c r="D7" s="13"/>
      <c r="E7" s="14"/>
      <c r="F7" s="11" t="s">
        <v>252</v>
      </c>
      <c r="G7" s="15" t="s">
        <v>253</v>
      </c>
      <c r="H7" s="16"/>
      <c r="I7" s="44"/>
    </row>
    <row r="8" spans="1:9">
      <c r="A8" s="11" t="s">
        <v>254</v>
      </c>
      <c r="B8" s="11"/>
      <c r="C8" s="17"/>
      <c r="D8" s="17"/>
      <c r="E8" s="17"/>
      <c r="F8" s="7" t="s">
        <v>255</v>
      </c>
      <c r="G8" s="8" t="s">
        <v>256</v>
      </c>
      <c r="H8" s="9"/>
      <c r="I8" s="43"/>
    </row>
    <row r="9" spans="1:9">
      <c r="A9" s="18" t="s">
        <v>257</v>
      </c>
      <c r="B9" s="19"/>
      <c r="C9" s="8"/>
      <c r="D9" s="9"/>
      <c r="E9" s="9"/>
      <c r="F9" s="9"/>
      <c r="G9" s="9"/>
      <c r="H9" s="9"/>
      <c r="I9" s="43"/>
    </row>
    <row r="10" spans="1:9">
      <c r="A10" s="20" t="s">
        <v>234</v>
      </c>
      <c r="B10" s="21"/>
      <c r="C10" s="22" t="s">
        <v>258</v>
      </c>
      <c r="D10" s="23"/>
      <c r="E10" s="24"/>
      <c r="F10" s="17" t="s">
        <v>259</v>
      </c>
      <c r="G10" s="17"/>
      <c r="H10" s="17"/>
      <c r="I10" s="17"/>
    </row>
    <row r="11" spans="1:9">
      <c r="A11" s="7" t="s">
        <v>260</v>
      </c>
      <c r="B11" s="7"/>
      <c r="C11" s="17">
        <v>10</v>
      </c>
      <c r="D11" s="17"/>
      <c r="E11" s="17"/>
      <c r="F11" s="8">
        <v>10</v>
      </c>
      <c r="G11" s="9"/>
      <c r="H11" s="9"/>
      <c r="I11" s="43"/>
    </row>
    <row r="12" spans="1:9">
      <c r="A12" s="25" t="s">
        <v>261</v>
      </c>
      <c r="B12" s="26"/>
      <c r="C12" s="27">
        <v>10</v>
      </c>
      <c r="D12" s="28"/>
      <c r="E12" s="29"/>
      <c r="F12" s="8">
        <v>10</v>
      </c>
      <c r="G12" s="9"/>
      <c r="H12" s="9"/>
      <c r="I12" s="43"/>
    </row>
    <row r="13" spans="1:9">
      <c r="A13" s="30" t="s">
        <v>262</v>
      </c>
      <c r="B13" s="30"/>
      <c r="C13" s="17">
        <v>0</v>
      </c>
      <c r="D13" s="17"/>
      <c r="E13" s="17"/>
      <c r="F13" s="27">
        <v>0</v>
      </c>
      <c r="G13" s="28"/>
      <c r="H13" s="28"/>
      <c r="I13" s="29"/>
    </row>
    <row r="14" spans="1:9">
      <c r="A14" s="30" t="s">
        <v>263</v>
      </c>
      <c r="B14" s="30"/>
      <c r="C14" s="17">
        <v>10</v>
      </c>
      <c r="D14" s="17"/>
      <c r="E14" s="17"/>
      <c r="F14" s="8">
        <v>10</v>
      </c>
      <c r="G14" s="9"/>
      <c r="H14" s="9"/>
      <c r="I14" s="43"/>
    </row>
    <row r="15" spans="1:9">
      <c r="A15" s="31" t="s">
        <v>264</v>
      </c>
      <c r="B15" s="32"/>
      <c r="C15" s="27">
        <v>0</v>
      </c>
      <c r="D15" s="28"/>
      <c r="E15" s="29"/>
      <c r="F15" s="8">
        <v>0</v>
      </c>
      <c r="G15" s="9"/>
      <c r="H15" s="9"/>
      <c r="I15" s="43"/>
    </row>
    <row r="16" spans="1:9">
      <c r="A16" s="10" t="s">
        <v>265</v>
      </c>
      <c r="B16" s="10"/>
      <c r="C16" s="10" t="s">
        <v>266</v>
      </c>
      <c r="D16" s="10"/>
      <c r="E16" s="10"/>
      <c r="F16" s="10" t="s">
        <v>267</v>
      </c>
      <c r="G16" s="10"/>
      <c r="H16" s="10"/>
      <c r="I16" s="10"/>
    </row>
    <row r="17" ht="93" customHeight="1" spans="1:9">
      <c r="A17" s="10"/>
      <c r="B17" s="10"/>
      <c r="C17" s="25" t="s">
        <v>268</v>
      </c>
      <c r="D17" s="33"/>
      <c r="E17" s="26"/>
      <c r="F17" s="25" t="s">
        <v>268</v>
      </c>
      <c r="G17" s="33"/>
      <c r="H17" s="33"/>
      <c r="I17" s="26"/>
    </row>
    <row r="18" spans="1:9">
      <c r="A18" s="34" t="s">
        <v>269</v>
      </c>
      <c r="B18" s="34" t="s">
        <v>270</v>
      </c>
      <c r="C18" s="34" t="s">
        <v>271</v>
      </c>
      <c r="D18" s="34" t="s">
        <v>272</v>
      </c>
      <c r="E18" s="34" t="s">
        <v>273</v>
      </c>
      <c r="F18" s="34" t="s">
        <v>271</v>
      </c>
      <c r="G18" s="34" t="s">
        <v>272</v>
      </c>
      <c r="H18" s="34" t="s">
        <v>273</v>
      </c>
      <c r="I18" s="34" t="s">
        <v>274</v>
      </c>
    </row>
    <row r="19" ht="24" spans="1:9">
      <c r="A19" s="34"/>
      <c r="B19" s="35" t="s">
        <v>275</v>
      </c>
      <c r="C19" s="10" t="s">
        <v>276</v>
      </c>
      <c r="D19" s="7" t="s">
        <v>277</v>
      </c>
      <c r="E19" s="34" t="s">
        <v>278</v>
      </c>
      <c r="F19" s="10" t="s">
        <v>276</v>
      </c>
      <c r="G19" s="7" t="s">
        <v>277</v>
      </c>
      <c r="H19" s="34" t="s">
        <v>278</v>
      </c>
      <c r="I19" s="45"/>
    </row>
    <row r="20" ht="24" spans="1:9">
      <c r="A20" s="34"/>
      <c r="B20" s="35"/>
      <c r="C20" s="10" t="s">
        <v>279</v>
      </c>
      <c r="D20" s="7" t="s">
        <v>280</v>
      </c>
      <c r="E20" s="36">
        <v>1</v>
      </c>
      <c r="F20" s="10" t="s">
        <v>279</v>
      </c>
      <c r="G20" s="7" t="s">
        <v>280</v>
      </c>
      <c r="H20" s="36">
        <v>1</v>
      </c>
      <c r="I20" s="45"/>
    </row>
    <row r="21" spans="1:9">
      <c r="A21" s="34"/>
      <c r="B21" s="35"/>
      <c r="C21" s="10" t="s">
        <v>281</v>
      </c>
      <c r="D21" s="7" t="s">
        <v>282</v>
      </c>
      <c r="E21" s="34" t="s">
        <v>283</v>
      </c>
      <c r="F21" s="10" t="s">
        <v>281</v>
      </c>
      <c r="G21" s="7" t="s">
        <v>282</v>
      </c>
      <c r="H21" s="34" t="s">
        <v>283</v>
      </c>
      <c r="I21" s="45"/>
    </row>
    <row r="22" ht="24" spans="1:9">
      <c r="A22" s="34"/>
      <c r="B22" s="35"/>
      <c r="C22" s="10" t="s">
        <v>284</v>
      </c>
      <c r="D22" s="7" t="s">
        <v>285</v>
      </c>
      <c r="E22" s="34" t="s">
        <v>286</v>
      </c>
      <c r="F22" s="10" t="s">
        <v>284</v>
      </c>
      <c r="G22" s="7" t="s">
        <v>285</v>
      </c>
      <c r="H22" s="34" t="s">
        <v>286</v>
      </c>
      <c r="I22" s="46"/>
    </row>
    <row r="23" ht="24" spans="1:9">
      <c r="A23" s="34"/>
      <c r="B23" s="35" t="s">
        <v>287</v>
      </c>
      <c r="C23" s="10" t="s">
        <v>288</v>
      </c>
      <c r="D23" s="7" t="s">
        <v>289</v>
      </c>
      <c r="E23" s="7" t="s">
        <v>290</v>
      </c>
      <c r="F23" s="10" t="s">
        <v>288</v>
      </c>
      <c r="G23" s="7" t="s">
        <v>289</v>
      </c>
      <c r="H23" s="34" t="s">
        <v>290</v>
      </c>
      <c r="I23" s="46"/>
    </row>
    <row r="24" ht="105" customHeight="1" spans="1:9">
      <c r="A24" s="34"/>
      <c r="B24" s="37" t="s">
        <v>291</v>
      </c>
      <c r="C24" s="10" t="s">
        <v>292</v>
      </c>
      <c r="D24" s="7" t="s">
        <v>293</v>
      </c>
      <c r="E24" s="38">
        <v>0.95</v>
      </c>
      <c r="F24" s="10" t="s">
        <v>294</v>
      </c>
      <c r="G24" s="7" t="s">
        <v>293</v>
      </c>
      <c r="H24" s="38">
        <v>0.95</v>
      </c>
      <c r="I24" s="46"/>
    </row>
    <row r="25" spans="1:9">
      <c r="A25" s="39" t="s">
        <v>295</v>
      </c>
      <c r="B25" s="39"/>
      <c r="C25" s="39"/>
      <c r="D25" s="6"/>
      <c r="E25" s="40"/>
      <c r="F25" s="5"/>
      <c r="G25" s="41"/>
      <c r="H25" s="42"/>
      <c r="I25" s="42"/>
    </row>
  </sheetData>
  <mergeCells count="42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25:C25"/>
    <mergeCell ref="A18:A24"/>
    <mergeCell ref="B19:B22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Moose</cp:lastModifiedBy>
  <dcterms:created xsi:type="dcterms:W3CDTF">2022-01-27T11:32:00Z</dcterms:created>
  <dcterms:modified xsi:type="dcterms:W3CDTF">2025-05-19T08:20:41Z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CF935556B56C4277AB37A39A79F45BD6_13</vt:lpwstr>
  </property>
</Properties>
</file>