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9" activeTab="11"/>
  </bookViews>
  <sheets>
    <sheet name="1.部门收支预算总表" sheetId="1" r:id="rId1"/>
    <sheet name="2.部门收入预算总表" sheetId="2" r:id="rId2"/>
    <sheet name="3.部门支出预算总表" sheetId="3" r:id="rId3"/>
    <sheet name="4.基本支出预算总表" sheetId="5" r:id="rId4"/>
    <sheet name="5.项目支出预算总表" sheetId="6" r:id="rId5"/>
    <sheet name="6.政府性基金预算支出明细表" sheetId="10" r:id="rId6"/>
    <sheet name="7.国有资本经营预算支出明细表" sheetId="11" r:id="rId7"/>
    <sheet name="8.财政专户预算支出明细表" sheetId="12" r:id="rId8"/>
    <sheet name="9.单位资金预算支出明细表" sheetId="13" r:id="rId9"/>
    <sheet name="10.财政拨款“三公”经费预算支出明细表（含中央、省资金）" sheetId="17" r:id="rId10"/>
    <sheet name="11.政府采购预算明细表" sheetId="16" r:id="rId11"/>
    <sheet name="12.项目支出绩效目标表" sheetId="20" r:id="rId12"/>
  </sheets>
  <definedNames>
    <definedName name="_xlnm.Print_Area" localSheetId="0">'1.部门收支预算总表'!$A$1:$E$40</definedName>
    <definedName name="_xlnm.Print_Area" localSheetId="1">'2.部门收入预算总表'!$A$1:$N$37</definedName>
    <definedName name="_xlnm.Print_Area" localSheetId="2">'3.部门支出预算总表'!$A$1:$V$30</definedName>
    <definedName name="_xlnm.Print_Area" localSheetId="3">'4.基本支出预算总表'!$A$2:$S$87</definedName>
    <definedName name="_xlnm.Print_Area" localSheetId="4">'5.项目支出预算总表'!$A$1:$S$15</definedName>
    <definedName name="_xlnm.Print_Area" localSheetId="5">'6.政府性基金预算支出明细表'!$A$1:$P$13</definedName>
    <definedName name="_xlnm.Print_Area" localSheetId="6">'7.国有资本经营预算支出明细表'!$A$1:$P$14</definedName>
    <definedName name="_xlnm.Print_Area" localSheetId="7">'8.财政专户预算支出明细表'!$A$1:$P$14</definedName>
    <definedName name="_xlnm.Print_Area" localSheetId="8">'9.单位资金预算支出明细表'!$A$1:$W$15</definedName>
    <definedName name="_xlnm.Print_Area" localSheetId="9">'10.财政拨款“三公”经费预算支出明细表（含中央、省资金）'!$A$1:$Z$15</definedName>
    <definedName name="_xlnm.Print_Area" localSheetId="10">'11.政府采购预算明细表'!$A$1:$L$16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按照“预算管理一体化系统”内项目标识填写</t>
        </r>
      </text>
    </comment>
  </commentList>
</comments>
</file>

<file path=xl/sharedStrings.xml><?xml version="1.0" encoding="utf-8"?>
<sst xmlns="http://schemas.openxmlformats.org/spreadsheetml/2006/main" count="787" uniqueCount="325">
  <si>
    <t>附件2(表1)</t>
  </si>
  <si>
    <t>西秀区2025年度双堡镇人民政府部门收支预算总表</t>
  </si>
  <si>
    <t>单位：万元</t>
  </si>
  <si>
    <t>收入</t>
  </si>
  <si>
    <t>支出</t>
  </si>
  <si>
    <t>备注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</si>
  <si>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</si>
  <si>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</si>
  <si>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</si>
  <si>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</si>
  <si>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</si>
  <si>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</si>
  <si>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</si>
  <si>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</si>
  <si>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</si>
  <si>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</si>
  <si>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</si>
  <si>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</si>
  <si>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</si>
  <si>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</si>
  <si>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</si>
  <si>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</si>
  <si>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</si>
  <si>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</si>
  <si>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</si>
  <si>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</si>
  <si>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</si>
  <si>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</si>
  <si>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</si>
  <si>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</si>
  <si>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</si>
  <si>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</si>
  <si>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</si>
  <si>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</si>
  <si>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</si>
  <si>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</si>
  <si>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</si>
  <si>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</si>
  <si>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</si>
  <si>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</si>
  <si>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</si>
  <si>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</si>
  <si>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</si>
  <si>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</si>
  <si>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</si>
  <si>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</si>
  <si>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</si>
  <si>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</si>
  <si>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</si>
  <si>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</si>
  <si>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</si>
  <si>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（一）财政拨款</t>
  </si>
  <si>
    <t>（二）财政专户管理资金</t>
  </si>
  <si>
    <t>（三）单位资金</t>
  </si>
  <si>
    <t>收入总计</t>
  </si>
  <si>
    <t>支出总计</t>
  </si>
  <si>
    <t>注：保留两位小数。</t>
  </si>
  <si>
    <t>附件2(表2)</t>
  </si>
  <si>
    <t>西秀区2025年度双堡镇人民政府部门收入预算总表</t>
  </si>
  <si>
    <t>部门（单位）名称</t>
  </si>
  <si>
    <t>本年收入</t>
  </si>
  <si>
    <t>合计</t>
  </si>
  <si>
    <t>财政拨款收入</t>
  </si>
  <si>
    <t>财政专户管理资金收入</t>
  </si>
  <si>
    <t>单位资金收入</t>
  </si>
  <si>
    <t>小计</t>
  </si>
  <si>
    <t>一般公共预算</t>
  </si>
  <si>
    <t>政府性基金预算</t>
  </si>
  <si>
    <t>国有资本经营预算</t>
  </si>
  <si>
    <t>事业收入</t>
  </si>
  <si>
    <t>事业单位经营收入</t>
  </si>
  <si>
    <t>上级补助收入</t>
  </si>
  <si>
    <t>附属单位上缴收入</t>
  </si>
  <si>
    <t>其他收入</t>
  </si>
  <si>
    <t>栏次</t>
  </si>
  <si>
    <t>1=2+6+7</t>
  </si>
  <si>
    <t>2=3+4+5</t>
  </si>
  <si>
    <t>7=8+9+10+11+12</t>
  </si>
  <si>
    <t>125安顺市西秀区双堡镇人民政府</t>
  </si>
  <si>
    <t>125001安顺市西秀区双堡镇人民政府本级</t>
  </si>
  <si>
    <t>一般公共服务</t>
  </si>
  <si>
    <t>2010301行政运行</t>
  </si>
  <si>
    <t>3010350事业运行</t>
  </si>
  <si>
    <t>2013101行政运行</t>
  </si>
  <si>
    <t>社会保障和就业支出</t>
  </si>
  <si>
    <t>2080150事业运行</t>
  </si>
  <si>
    <t>2080201行政运行</t>
  </si>
  <si>
    <t>2080501行政单位离退休</t>
  </si>
  <si>
    <t>2080502事业单位离退休</t>
  </si>
  <si>
    <t>2080505机关事业单位基本养老保险缴费支出</t>
  </si>
  <si>
    <t>卫生健康支出</t>
  </si>
  <si>
    <t>2101101行政单位医疗</t>
  </si>
  <si>
    <t>2101102事业单位医疗</t>
  </si>
  <si>
    <r>
      <rPr>
        <sz val="10"/>
        <rFont val="Arial"/>
        <charset val="0"/>
      </rPr>
      <t xml:space="preserve"> 2101103</t>
    </r>
    <r>
      <rPr>
        <sz val="10"/>
        <rFont val="宋体"/>
        <charset val="0"/>
      </rPr>
      <t>公务员医疗补助</t>
    </r>
  </si>
  <si>
    <t>城乡社区支出</t>
  </si>
  <si>
    <t>2120104城管执法</t>
  </si>
  <si>
    <t>农林水支出</t>
  </si>
  <si>
    <t>2130101行政运行</t>
  </si>
  <si>
    <r>
      <rPr>
        <sz val="10"/>
        <rFont val="Arial"/>
        <charset val="0"/>
      </rPr>
      <t xml:space="preserve">2130104 </t>
    </r>
    <r>
      <rPr>
        <sz val="10"/>
        <rFont val="宋体"/>
        <charset val="0"/>
      </rPr>
      <t>事业机构</t>
    </r>
  </si>
  <si>
    <t>2130234林业草原防灾减灾</t>
  </si>
  <si>
    <r>
      <rPr>
        <sz val="10"/>
        <rFont val="Arial"/>
        <charset val="0"/>
      </rPr>
      <t xml:space="preserve">2130705 </t>
    </r>
    <r>
      <rPr>
        <sz val="10"/>
        <rFont val="宋体"/>
        <charset val="0"/>
      </rPr>
      <t>对村民委员会和村党支部的补助</t>
    </r>
    <r>
      <rPr>
        <sz val="10"/>
        <rFont val="Arial"/>
        <charset val="0"/>
      </rPr>
      <t xml:space="preserve"> </t>
    </r>
  </si>
  <si>
    <t>住房保障支出</t>
  </si>
  <si>
    <t>2210201住房公积金</t>
  </si>
  <si>
    <t>公共安全支出</t>
  </si>
  <si>
    <t>2040201行政运行</t>
  </si>
  <si>
    <t>2040250事业运行</t>
  </si>
  <si>
    <t>附件2(表3)</t>
  </si>
  <si>
    <t>西秀区2025年度XXXX部门支出预算总表</t>
  </si>
  <si>
    <t>功能科目</t>
  </si>
  <si>
    <t>本年支出</t>
  </si>
  <si>
    <t>基本支出小计</t>
  </si>
  <si>
    <t>项目支出小计</t>
  </si>
  <si>
    <t>财政拨款</t>
  </si>
  <si>
    <t>财政专户管理资金</t>
  </si>
  <si>
    <t>单位资金</t>
  </si>
  <si>
    <t>科目编码</t>
  </si>
  <si>
    <t>科目名称</t>
  </si>
  <si>
    <t>基本支出</t>
  </si>
  <si>
    <t>项目支出</t>
  </si>
  <si>
    <t>1=2+3</t>
  </si>
  <si>
    <t>2=5+8+11+14+17</t>
  </si>
  <si>
    <t>3=6+9+12+15+18</t>
  </si>
  <si>
    <t>4=5+6</t>
  </si>
  <si>
    <t>7=8+9</t>
  </si>
  <si>
    <t>10=11+12</t>
  </si>
  <si>
    <t>13=14+15</t>
  </si>
  <si>
    <t>16=17+18</t>
  </si>
  <si>
    <t>行政运行</t>
  </si>
  <si>
    <t>事业运行</t>
  </si>
  <si>
    <t>行政单位离退休</t>
  </si>
  <si>
    <t>事业单位离退休</t>
  </si>
  <si>
    <t>机关事业单位基本养老保险缴费支出</t>
  </si>
  <si>
    <t>行政单位医疗</t>
  </si>
  <si>
    <t>事业单位医疗</t>
  </si>
  <si>
    <t>公务员医疗补助</t>
  </si>
  <si>
    <t>城管执法</t>
  </si>
  <si>
    <t>林业草原防灾减灾</t>
  </si>
  <si>
    <t>住房公积金</t>
  </si>
  <si>
    <t>对村民委员会和村党支部的补助</t>
  </si>
  <si>
    <t>附件2(表4)</t>
  </si>
  <si>
    <t>西秀区2025年度双堡镇人民政府基本支出预算总表</t>
  </si>
  <si>
    <r>
      <rPr>
        <b/>
        <sz val="9"/>
        <rFont val="SimSun"/>
        <charset val="134"/>
      </rPr>
      <t xml:space="preserve">项目名称
</t>
    </r>
    <r>
      <rPr>
        <b/>
        <sz val="9"/>
        <color rgb="FFFF0000"/>
        <rFont val="SimSun"/>
        <charset val="134"/>
      </rPr>
      <t>-取一级项目</t>
    </r>
  </si>
  <si>
    <t>功能分类科目</t>
  </si>
  <si>
    <t>部门预算支出经济分类科目</t>
  </si>
  <si>
    <t>本年支出合计</t>
  </si>
  <si>
    <t>人员类项目</t>
  </si>
  <si>
    <r>
      <rPr>
        <b/>
        <sz val="10"/>
        <color rgb="FF000000"/>
        <rFont val="宋体"/>
        <charset val="134"/>
      </rPr>
      <t>公用经费运转类项</t>
    </r>
    <r>
      <rPr>
        <b/>
        <sz val="10"/>
        <rFont val="宋体"/>
        <charset val="134"/>
      </rPr>
      <t>目</t>
    </r>
  </si>
  <si>
    <t>基本工资</t>
  </si>
  <si>
    <t>津贴补贴</t>
  </si>
  <si>
    <t>奖金</t>
  </si>
  <si>
    <t>其他社会保障缴费</t>
  </si>
  <si>
    <t>其他交通费用</t>
  </si>
  <si>
    <t>生活补助</t>
  </si>
  <si>
    <t>绩效工资</t>
  </si>
  <si>
    <t>退休费</t>
  </si>
  <si>
    <t>机关事业单位基本养老保险缴费</t>
  </si>
  <si>
    <t>城镇职工基本医疗保险缴费</t>
  </si>
  <si>
    <t>公务员医疗补助缴费</t>
  </si>
  <si>
    <t>公用经费运转类项目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</si>
  <si>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</si>
  <si>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</si>
  <si>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</si>
  <si>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</si>
  <si>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</si>
  <si>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</si>
  <si>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</si>
  <si>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</si>
  <si>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</si>
  <si>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</si>
  <si>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</si>
  <si>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</si>
  <si>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</si>
  <si>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</si>
  <si>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</si>
  <si>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其他商品和服务支出</t>
  </si>
  <si>
    <t>办公设备购置</t>
  </si>
  <si>
    <t>附件2(表5)</t>
  </si>
  <si>
    <t>西秀区2025年度双堡镇人民政府部门项目支出预算总表</t>
  </si>
  <si>
    <r>
      <rPr>
        <b/>
        <sz val="9"/>
        <rFont val="SimSun"/>
        <charset val="134"/>
      </rPr>
      <t xml:space="preserve">项目名称
</t>
    </r>
    <r>
      <rPr>
        <b/>
        <sz val="9"/>
        <color rgb="FFFF0000"/>
        <rFont val="SimSun"/>
        <charset val="134"/>
      </rPr>
      <t>-取二级项目</t>
    </r>
  </si>
  <si>
    <t>西秀区双堡镇2025年森林防火工作经费</t>
  </si>
  <si>
    <t>临聘人员（普通辅助类）</t>
  </si>
  <si>
    <t>其他工资福利支出</t>
  </si>
  <si>
    <t>附件2(表6)</t>
  </si>
  <si>
    <t>西秀区2025年度双堡镇人民政府部门政府性基金预算支出明细表</t>
  </si>
  <si>
    <t>无此预算支出</t>
  </si>
  <si>
    <t>政府预算支出经济分类科目</t>
  </si>
  <si>
    <t>项目名称</t>
  </si>
  <si>
    <t>一级项目</t>
  </si>
  <si>
    <t>二级项目</t>
  </si>
  <si>
    <t>市本级财力安排</t>
  </si>
  <si>
    <t>中央补助</t>
  </si>
  <si>
    <t>省级补助</t>
  </si>
  <si>
    <t>3=4+5+6</t>
  </si>
  <si>
    <t>本单位无政府性基金预算拨款</t>
  </si>
  <si>
    <t>附件2(表7)</t>
  </si>
  <si>
    <t>西秀区2025年度双堡镇人民政府部门国有资本经营预算支出明细表</t>
  </si>
  <si>
    <t>本单位无国有资本经营预算拨款</t>
  </si>
  <si>
    <t>附件2(表8)</t>
  </si>
  <si>
    <t>西秀区2025年度双堡镇人政府部门财政专户管理资金预算支出明细表</t>
  </si>
  <si>
    <t>本单位无财政专户管理资金预算拨款</t>
  </si>
  <si>
    <t>附件2(表9)</t>
  </si>
  <si>
    <t>西秀区2025年度双堡镇人民政府部门单位资金预算支出明细表</t>
  </si>
  <si>
    <t>事业收入安排支出</t>
  </si>
  <si>
    <t>事业单位经营收入安排支出</t>
  </si>
  <si>
    <t>上级补助收入安排支出</t>
  </si>
  <si>
    <t>附属单位上缴收入安排支出</t>
  </si>
  <si>
    <t>其他收入安排支出</t>
  </si>
  <si>
    <t>1=2+8</t>
  </si>
  <si>
    <t>2=3+4+5+6+7</t>
  </si>
  <si>
    <t>8=9+10+11+12+13</t>
  </si>
  <si>
    <t>本单位无单位资金</t>
  </si>
  <si>
    <t>附件2(表10)</t>
  </si>
  <si>
    <t xml:space="preserve"> </t>
  </si>
  <si>
    <t>西秀区2025年度双堡镇人民政府部门财政拨款“三公”经费预算支出明细表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</si>
  <si>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因公出国（境）费</t>
    </r>
  </si>
  <si>
    <t>公务车购置及运行维护费</t>
  </si>
  <si>
    <t>公务车运行维护费</t>
  </si>
  <si>
    <t>公务车购置费</t>
  </si>
  <si>
    <t>栏    次</t>
  </si>
  <si>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=2+3+4</t>
    </r>
  </si>
  <si>
    <t>2＝8+14+20</t>
  </si>
  <si>
    <t>3＝9+15+21</t>
  </si>
  <si>
    <t>5＝11+17+23</t>
  </si>
  <si>
    <t>6＝12+18+24</t>
  </si>
  <si>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=8+9+10</t>
    </r>
  </si>
  <si>
    <r>
      <rPr>
        <b/>
        <sz val="10"/>
        <rFont val="宋体"/>
        <charset val="134"/>
      </rPr>
      <t>10</t>
    </r>
    <r>
      <rPr>
        <b/>
        <sz val="10"/>
        <rFont val="宋体"/>
        <charset val="134"/>
      </rPr>
      <t>=11+12</t>
    </r>
  </si>
  <si>
    <t>13=14+15+16</t>
  </si>
  <si>
    <r>
      <rPr>
        <b/>
        <sz val="10"/>
        <rFont val="宋体"/>
        <charset val="134"/>
      </rPr>
      <t>16</t>
    </r>
    <r>
      <rPr>
        <b/>
        <sz val="10"/>
        <rFont val="宋体"/>
        <charset val="134"/>
      </rPr>
      <t>=17+18</t>
    </r>
  </si>
  <si>
    <r>
      <rPr>
        <b/>
        <sz val="10"/>
        <rFont val="宋体"/>
        <charset val="134"/>
      </rPr>
      <t>19</t>
    </r>
    <r>
      <rPr>
        <b/>
        <sz val="10"/>
        <rFont val="宋体"/>
        <charset val="134"/>
      </rPr>
      <t>=20+21+22</t>
    </r>
  </si>
  <si>
    <r>
      <rPr>
        <b/>
        <sz val="10"/>
        <rFont val="宋体"/>
        <charset val="134"/>
      </rPr>
      <t>22</t>
    </r>
    <r>
      <rPr>
        <b/>
        <sz val="10"/>
        <rFont val="宋体"/>
        <charset val="134"/>
      </rPr>
      <t>=23+24</t>
    </r>
  </si>
  <si>
    <t xml:space="preserve">   注： 保留两位小数。</t>
  </si>
  <si>
    <t>附件2(表11)</t>
  </si>
  <si>
    <t>西秀区2025年度双堡镇人民政府部门政府采购预算表</t>
  </si>
  <si>
    <t>项目类型</t>
  </si>
  <si>
    <t>资金性质</t>
  </si>
  <si>
    <t>资金来源</t>
  </si>
  <si>
    <t>项目预算金额</t>
  </si>
  <si>
    <t>政府采购预算金额</t>
  </si>
  <si>
    <t>货物类政府采购金额</t>
  </si>
  <si>
    <t>工程类政府采购金额</t>
  </si>
  <si>
    <t>服务类政府采购金额</t>
  </si>
  <si>
    <t>无政府采购预算金额</t>
  </si>
  <si>
    <t>附件2(表12)</t>
  </si>
  <si>
    <t>说明：“浅蓝色”栏为下拉菜单选择。</t>
  </si>
  <si>
    <t>项目支出绩效目标表</t>
  </si>
  <si>
    <r>
      <rPr>
        <sz val="10"/>
        <rFont val="宋体"/>
        <charset val="134"/>
      </rPr>
      <t>(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年度）</t>
    </r>
  </si>
  <si>
    <r>
      <rPr>
        <sz val="10"/>
        <rFont val="宋体"/>
        <charset val="134"/>
      </rPr>
      <t>单位（盖章）：</t>
    </r>
    <r>
      <rPr>
        <u/>
        <sz val="10"/>
        <rFont val="宋体"/>
        <charset val="134"/>
      </rPr>
      <t xml:space="preserve">        </t>
    </r>
  </si>
  <si>
    <t>填报日期：2025.4.22</t>
  </si>
  <si>
    <t>项目编码：</t>
  </si>
  <si>
    <t>52040225P00617510029A</t>
  </si>
  <si>
    <t>主管部门名称及代码（）</t>
  </si>
  <si>
    <t>西秀区人民政府</t>
  </si>
  <si>
    <t>实施单位名称</t>
  </si>
  <si>
    <t>安顺市西秀区双堡镇人民政府</t>
  </si>
  <si>
    <t>特定目标类项目</t>
  </si>
  <si>
    <t>项目属性</t>
  </si>
  <si>
    <t>非经常性项目</t>
  </si>
  <si>
    <t>热点分类</t>
  </si>
  <si>
    <t>项目实施年限</t>
  </si>
  <si>
    <t>1年</t>
  </si>
  <si>
    <t>项目标识</t>
  </si>
  <si>
    <t>中长期资金情况</t>
  </si>
  <si>
    <t>年度资金情况</t>
  </si>
  <si>
    <t>资金总额(万元)：</t>
  </si>
  <si>
    <t xml:space="preserve">    财政拨款</t>
  </si>
  <si>
    <t xml:space="preserve">       其中：上级补助</t>
  </si>
  <si>
    <t xml:space="preserve">             区级安排</t>
  </si>
  <si>
    <t xml:space="preserve">     其他资金</t>
  </si>
  <si>
    <t>总体目标</t>
  </si>
  <si>
    <t>中长期目标（20××年—20××年）</t>
  </si>
  <si>
    <t>年度目标</t>
  </si>
  <si>
    <t xml:space="preserve"> 目标1：
 目标2：
 目标3：
 ……</t>
  </si>
  <si>
    <t xml:space="preserve"> 保障双堡镇政府2025年森林防火工作有序开展，各股室部门的正常运转公用经费的支出，有利于更好地推进政府各项工作。</t>
  </si>
  <si>
    <t>绩          效                指                 标</t>
  </si>
  <si>
    <t>一级指标</t>
  </si>
  <si>
    <t>二级指标</t>
  </si>
  <si>
    <t>三级指标</t>
  </si>
  <si>
    <t>指标值</t>
  </si>
  <si>
    <t>说明</t>
  </si>
  <si>
    <t>产出指标</t>
  </si>
  <si>
    <t>数量</t>
  </si>
  <si>
    <t>数量1</t>
  </si>
  <si>
    <t>村（居）个数</t>
  </si>
  <si>
    <t>18个</t>
  </si>
  <si>
    <t>数量2</t>
  </si>
  <si>
    <t>……</t>
  </si>
  <si>
    <t>质量</t>
  </si>
  <si>
    <t>质量1</t>
  </si>
  <si>
    <t>公用经费运转支付率</t>
  </si>
  <si>
    <t>≥100%</t>
  </si>
  <si>
    <t>质量2</t>
  </si>
  <si>
    <t>时效</t>
  </si>
  <si>
    <t>时效1</t>
  </si>
  <si>
    <t>在规定时间内下达率</t>
  </si>
  <si>
    <t>时效2</t>
  </si>
  <si>
    <t>在规定时间内支付到位率</t>
  </si>
  <si>
    <t>成本</t>
  </si>
  <si>
    <t>成本1</t>
  </si>
  <si>
    <t>项目或定额成本控制率</t>
  </si>
  <si>
    <t>成本2</t>
  </si>
  <si>
    <t>实际需要建设成本</t>
  </si>
  <si>
    <t>20万元</t>
  </si>
  <si>
    <t>效益指标</t>
  </si>
  <si>
    <t>经济效益</t>
  </si>
  <si>
    <t>经济效益1</t>
  </si>
  <si>
    <t>双堡镇森林防火工作经费总额</t>
  </si>
  <si>
    <t>经济效益2</t>
  </si>
  <si>
    <t>社会效益</t>
  </si>
  <si>
    <t>社会效益1</t>
  </si>
  <si>
    <t>正常维持工作运转率</t>
  </si>
  <si>
    <t>社会效益2</t>
  </si>
  <si>
    <t>生态效益</t>
  </si>
  <si>
    <t>生态效益1</t>
  </si>
  <si>
    <t>生态效益2</t>
  </si>
  <si>
    <t>可持续影响</t>
  </si>
  <si>
    <t>可持续影响1</t>
  </si>
  <si>
    <t>可持续影响2</t>
  </si>
  <si>
    <t>满意度指标</t>
  </si>
  <si>
    <t>服务对象    满意度</t>
  </si>
  <si>
    <t>服务对象满意度1</t>
  </si>
  <si>
    <t>服务对象       满意度</t>
  </si>
  <si>
    <t>服务对象满意度指标</t>
  </si>
  <si>
    <t>≥98%</t>
  </si>
  <si>
    <t>服务对象满意度2</t>
  </si>
  <si>
    <t>注：金额保留两位小数。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</si>
</sst>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9">
    <font>
      <sz val="11"/>
      <color indexed="8"/>
      <name val="宋体"/>
      <charset val="1"/>
      <scheme val="minor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u/>
      <sz val="16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name val="SimSun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0"/>
      <name val="宋体"/>
      <charset val="0"/>
    </font>
    <font>
      <b/>
      <sz val="11"/>
      <color indexed="8"/>
      <name val="宋体"/>
      <charset val="1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color rgb="FFFF0000"/>
      <name val="SimSun"/>
      <charset val="134"/>
    </font>
    <font>
      <u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4" borderId="2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28" applyNumberFormat="0" applyAlignment="0" applyProtection="0">
      <alignment vertical="center"/>
    </xf>
    <xf numFmtId="0" fontId="44" fillId="6" borderId="29" applyNumberFormat="0" applyAlignment="0" applyProtection="0">
      <alignment vertical="center"/>
    </xf>
    <xf numFmtId="0" fontId="45" fillId="6" borderId="28" applyNumberFormat="0" applyAlignment="0" applyProtection="0">
      <alignment vertical="center"/>
    </xf>
    <xf numFmtId="0" fontId="46" fillId="7" borderId="30" applyNumberFormat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2" fillId="0" borderId="0">
      <alignment vertical="center"/>
    </xf>
    <xf numFmtId="0" fontId="2" fillId="0" borderId="0">
      <alignment vertical="center"/>
    </xf>
  </cellStyleXfs>
  <cellXfs count="23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1" xfId="51" applyFont="1" applyFill="1" applyBorder="1" applyAlignment="1" applyProtection="1">
      <alignment horizontal="left" vertical="center" wrapText="1"/>
      <protection locked="0"/>
    </xf>
    <xf numFmtId="0" fontId="5" fillId="2" borderId="2" xfId="51" applyFont="1" applyFill="1" applyBorder="1" applyAlignment="1" applyProtection="1">
      <alignment horizontal="center" vertical="center" wrapText="1"/>
      <protection locked="0"/>
    </xf>
    <xf numFmtId="0" fontId="5" fillId="2" borderId="3" xfId="51" applyFont="1" applyFill="1" applyBorder="1" applyAlignment="1" applyProtection="1">
      <alignment horizontal="center" vertical="center" wrapText="1"/>
      <protection locked="0"/>
    </xf>
    <xf numFmtId="0" fontId="5" fillId="2" borderId="1" xfId="5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 applyProtection="1">
      <alignment horizontal="left" vertical="center" wrapText="1"/>
      <protection locked="0"/>
    </xf>
    <xf numFmtId="0" fontId="5" fillId="3" borderId="2" xfId="51" applyFont="1" applyFill="1" applyBorder="1" applyAlignment="1" applyProtection="1">
      <alignment horizontal="center" vertical="center" wrapText="1"/>
    </xf>
    <xf numFmtId="0" fontId="5" fillId="3" borderId="3" xfId="51" applyFont="1" applyFill="1" applyBorder="1" applyAlignment="1" applyProtection="1">
      <alignment horizontal="center" vertical="center" wrapText="1"/>
    </xf>
    <xf numFmtId="0" fontId="5" fillId="3" borderId="4" xfId="51" applyFont="1" applyFill="1" applyBorder="1" applyAlignment="1" applyProtection="1">
      <alignment horizontal="center" vertical="center" wrapText="1"/>
    </xf>
    <xf numFmtId="0" fontId="5" fillId="3" borderId="5" xfId="51" applyFont="1" applyFill="1" applyBorder="1" applyAlignment="1" applyProtection="1">
      <alignment horizontal="center" vertical="center" wrapText="1"/>
    </xf>
    <xf numFmtId="0" fontId="5" fillId="3" borderId="6" xfId="5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5" xfId="51" applyFont="1" applyFill="1" applyBorder="1" applyAlignment="1" applyProtection="1">
      <alignment horizontal="left" vertical="center" wrapText="1"/>
      <protection locked="0"/>
    </xf>
    <xf numFmtId="0" fontId="5" fillId="0" borderId="7" xfId="51" applyFont="1" applyFill="1" applyBorder="1" applyAlignment="1" applyProtection="1">
      <alignment horizontal="left" vertical="center" wrapText="1"/>
      <protection locked="0"/>
    </xf>
    <xf numFmtId="0" fontId="5" fillId="2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2" borderId="7" xfId="51" applyNumberFormat="1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" xfId="51" applyFont="1" applyFill="1" applyBorder="1" applyAlignment="1" applyProtection="1">
      <alignment horizontal="left" vertical="center" wrapText="1"/>
      <protection locked="0"/>
    </xf>
    <xf numFmtId="0" fontId="5" fillId="2" borderId="4" xfId="51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6" fillId="2" borderId="1" xfId="51" applyFont="1" applyFill="1" applyBorder="1" applyAlignment="1" applyProtection="1">
      <alignment horizontal="right" vertical="center" wrapText="1"/>
      <protection locked="0"/>
    </xf>
    <xf numFmtId="0" fontId="6" fillId="2" borderId="2" xfId="51" applyFont="1" applyFill="1" applyBorder="1" applyAlignment="1" applyProtection="1">
      <alignment horizontal="justify" vertical="center" wrapText="1"/>
      <protection locked="0"/>
    </xf>
    <xf numFmtId="0" fontId="6" fillId="2" borderId="4" xfId="51" applyFont="1" applyFill="1" applyBorder="1" applyAlignment="1" applyProtection="1">
      <alignment horizontal="justify" vertical="center" wrapText="1"/>
      <protection locked="0"/>
    </xf>
    <xf numFmtId="0" fontId="5" fillId="2" borderId="3" xfId="5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5" fillId="2" borderId="8" xfId="5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5" fillId="2" borderId="9" xfId="51" applyFont="1" applyFill="1" applyBorder="1" applyAlignment="1" applyProtection="1">
      <alignment horizontal="center" vertical="center" wrapText="1"/>
      <protection locked="0"/>
    </xf>
    <xf numFmtId="9" fontId="5" fillId="2" borderId="1" xfId="51" applyNumberFormat="1" applyFont="1" applyFill="1" applyBorder="1" applyAlignment="1" applyProtection="1">
      <alignment horizontal="left" vertical="center" wrapText="1"/>
      <protection locked="0"/>
    </xf>
    <xf numFmtId="0" fontId="5" fillId="2" borderId="10" xfId="5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5" fillId="2" borderId="0" xfId="5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4" xfId="51" applyFont="1" applyFill="1" applyBorder="1" applyAlignment="1" applyProtection="1">
      <alignment horizontal="center" vertical="center" wrapText="1"/>
      <protection locked="0"/>
    </xf>
    <xf numFmtId="0" fontId="5" fillId="3" borderId="7" xfId="5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2" fillId="0" borderId="1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>
      <alignment vertical="center"/>
    </xf>
    <xf numFmtId="0" fontId="19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18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20" fillId="0" borderId="1" xfId="52" applyFont="1" applyFill="1" applyBorder="1" applyAlignment="1">
      <alignment horizontal="left" vertical="center"/>
    </xf>
    <xf numFmtId="0" fontId="21" fillId="0" borderId="1" xfId="52" applyFont="1" applyFill="1" applyBorder="1" applyAlignment="1">
      <alignment horizontal="center" vertical="center"/>
    </xf>
    <xf numFmtId="0" fontId="20" fillId="0" borderId="1" xfId="52" applyFont="1" applyFill="1" applyBorder="1" applyAlignment="1">
      <alignment vertical="center"/>
    </xf>
    <xf numFmtId="0" fontId="20" fillId="0" borderId="1" xfId="52" applyFont="1" applyFill="1" applyBorder="1" applyAlignment="1">
      <alignment horizontal="center" vertical="center"/>
    </xf>
    <xf numFmtId="176" fontId="16" fillId="0" borderId="1" xfId="52" applyNumberFormat="1" applyFont="1" applyFill="1" applyBorder="1" applyAlignment="1">
      <alignment vertical="center"/>
    </xf>
    <xf numFmtId="0" fontId="22" fillId="0" borderId="1" xfId="52" applyFont="1" applyFill="1" applyBorder="1" applyAlignment="1" applyProtection="1">
      <alignment horizontal="left" vertical="center" wrapText="1" readingOrder="1"/>
      <protection locked="0"/>
    </xf>
    <xf numFmtId="0" fontId="23" fillId="0" borderId="1" xfId="52" applyFont="1" applyFill="1" applyBorder="1" applyAlignment="1" applyProtection="1">
      <alignment horizontal="center" vertical="center" wrapText="1" readingOrder="1"/>
      <protection locked="0"/>
    </xf>
    <xf numFmtId="0" fontId="16" fillId="0" borderId="1" xfId="52" applyFont="1" applyFill="1" applyBorder="1" applyAlignment="1">
      <alignment vertical="center"/>
    </xf>
    <xf numFmtId="0" fontId="5" fillId="0" borderId="1" xfId="49" applyFont="1" applyFill="1" applyBorder="1" applyAlignment="1">
      <alignment horizontal="left" vertical="center"/>
    </xf>
    <xf numFmtId="0" fontId="24" fillId="0" borderId="1" xfId="52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0" fontId="23" fillId="0" borderId="8" xfId="52" applyFont="1" applyFill="1" applyBorder="1" applyAlignment="1" applyProtection="1">
      <alignment horizontal="left" vertical="center" wrapText="1" readingOrder="1"/>
      <protection locked="0"/>
    </xf>
    <xf numFmtId="0" fontId="25" fillId="0" borderId="8" xfId="52" applyFont="1" applyFill="1" applyBorder="1" applyAlignment="1" applyProtection="1">
      <alignment horizontal="center" vertical="center" wrapText="1" readingOrder="1"/>
      <protection locked="0"/>
    </xf>
    <xf numFmtId="0" fontId="24" fillId="0" borderId="8" xfId="52" applyFont="1" applyFill="1" applyBorder="1" applyAlignment="1">
      <alignment horizontal="left" vertical="center" wrapText="1"/>
    </xf>
    <xf numFmtId="0" fontId="5" fillId="0" borderId="8" xfId="52" applyFont="1" applyFill="1" applyBorder="1" applyAlignment="1">
      <alignment horizontal="left" vertical="center"/>
    </xf>
    <xf numFmtId="0" fontId="5" fillId="0" borderId="8" xfId="49" applyFont="1" applyFill="1" applyBorder="1" applyAlignment="1">
      <alignment horizontal="left" vertical="center"/>
    </xf>
    <xf numFmtId="4" fontId="11" fillId="0" borderId="13" xfId="0" applyNumberFormat="1" applyFont="1" applyBorder="1" applyAlignment="1">
      <alignment horizontal="right" vertical="center" wrapText="1"/>
    </xf>
    <xf numFmtId="0" fontId="21" fillId="0" borderId="1" xfId="52" applyFont="1" applyFill="1" applyBorder="1">
      <alignment vertical="center"/>
    </xf>
    <xf numFmtId="0" fontId="21" fillId="0" borderId="8" xfId="52" applyFont="1" applyFill="1" applyBorder="1">
      <alignment vertical="center"/>
    </xf>
    <xf numFmtId="0" fontId="12" fillId="0" borderId="15" xfId="0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right" vertical="center" wrapText="1"/>
    </xf>
    <xf numFmtId="0" fontId="16" fillId="0" borderId="2" xfId="52" applyFont="1" applyFill="1" applyBorder="1" applyAlignment="1">
      <alignment vertical="center"/>
    </xf>
    <xf numFmtId="0" fontId="21" fillId="0" borderId="2" xfId="52" applyFont="1" applyFill="1" applyBorder="1">
      <alignment vertical="center"/>
    </xf>
    <xf numFmtId="0" fontId="21" fillId="0" borderId="5" xfId="52" applyFont="1" applyFill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2" fillId="0" borderId="1" xfId="52" applyNumberFormat="1" applyFont="1" applyFill="1" applyBorder="1" applyAlignment="1">
      <alignment horizontal="left" vertical="center"/>
    </xf>
    <xf numFmtId="0" fontId="23" fillId="0" borderId="1" xfId="52" applyFont="1" applyFill="1" applyBorder="1" applyAlignment="1" applyProtection="1">
      <alignment horizontal="left" vertical="center" wrapText="1" readingOrder="1"/>
      <protection locked="0"/>
    </xf>
    <xf numFmtId="0" fontId="5" fillId="0" borderId="1" xfId="52" applyFont="1" applyFill="1" applyBorder="1" applyAlignment="1">
      <alignment vertical="center"/>
    </xf>
    <xf numFmtId="0" fontId="23" fillId="0" borderId="1" xfId="52" applyFont="1" applyFill="1" applyBorder="1" applyAlignment="1">
      <alignment horizontal="center" vertical="center" wrapText="1"/>
    </xf>
    <xf numFmtId="49" fontId="26" fillId="0" borderId="1" xfId="52" applyNumberFormat="1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 vertical="center"/>
    </xf>
    <xf numFmtId="0" fontId="25" fillId="0" borderId="1" xfId="52" applyFont="1" applyFill="1" applyBorder="1" applyAlignment="1" applyProtection="1">
      <alignment horizontal="left" vertical="center" wrapText="1" readingOrder="1"/>
      <protection locked="0"/>
    </xf>
    <xf numFmtId="0" fontId="5" fillId="0" borderId="1" xfId="52" applyFont="1" applyFill="1" applyBorder="1" applyAlignment="1">
      <alignment horizontal="left" vertical="center" wrapText="1"/>
    </xf>
    <xf numFmtId="0" fontId="25" fillId="0" borderId="1" xfId="52" applyFont="1" applyFill="1" applyBorder="1" applyAlignment="1">
      <alignment horizontal="center" vertical="center" wrapText="1"/>
    </xf>
    <xf numFmtId="0" fontId="25" fillId="0" borderId="1" xfId="52" applyFont="1" applyFill="1" applyBorder="1" applyAlignment="1">
      <alignment horizontal="center" vertical="center"/>
    </xf>
    <xf numFmtId="0" fontId="25" fillId="0" borderId="1" xfId="52" applyFont="1" applyFill="1" applyBorder="1" applyAlignment="1">
      <alignment vertical="center"/>
    </xf>
    <xf numFmtId="176" fontId="25" fillId="0" borderId="1" xfId="52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23" fillId="0" borderId="2" xfId="52" applyFont="1" applyFill="1" applyBorder="1" applyAlignment="1">
      <alignment horizontal="center" vertical="center" wrapText="1"/>
    </xf>
    <xf numFmtId="0" fontId="25" fillId="0" borderId="2" xfId="52" applyFont="1" applyFill="1" applyBorder="1" applyAlignment="1">
      <alignment vertical="center"/>
    </xf>
    <xf numFmtId="49" fontId="25" fillId="0" borderId="1" xfId="52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9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27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8" fillId="0" borderId="1" xfId="52" applyFont="1" applyFill="1" applyBorder="1" applyAlignment="1">
      <alignment horizontal="left"/>
    </xf>
    <xf numFmtId="0" fontId="28" fillId="0" borderId="1" xfId="52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horizontal="center" vertical="center"/>
    </xf>
    <xf numFmtId="0" fontId="19" fillId="0" borderId="1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29" fillId="0" borderId="1" xfId="52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49" fontId="29" fillId="0" borderId="1" xfId="52" applyNumberFormat="1" applyFont="1" applyFill="1" applyBorder="1" applyAlignment="1">
      <alignment horizontal="left" vertical="center"/>
    </xf>
    <xf numFmtId="0" fontId="30" fillId="0" borderId="1" xfId="5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1" xfId="5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3" fillId="0" borderId="1" xfId="5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34" fillId="0" borderId="1" xfId="0" applyFont="1" applyFill="1" applyBorder="1">
      <alignment vertical="center"/>
    </xf>
    <xf numFmtId="4" fontId="16" fillId="0" borderId="16" xfId="0" applyNumberFormat="1" applyFont="1" applyBorder="1" applyAlignment="1">
      <alignment horizontal="right" vertical="center" wrapText="1"/>
    </xf>
    <xf numFmtId="0" fontId="34" fillId="0" borderId="0" xfId="0" applyFont="1" applyFill="1">
      <alignment vertical="center"/>
    </xf>
    <xf numFmtId="4" fontId="16" fillId="0" borderId="15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5" fillId="0" borderId="1" xfId="52" applyFont="1" applyFill="1" applyBorder="1" applyAlignment="1">
      <alignment vertical="center" wrapText="1"/>
    </xf>
    <xf numFmtId="4" fontId="16" fillId="0" borderId="11" xfId="0" applyNumberFormat="1" applyFont="1" applyBorder="1" applyAlignment="1">
      <alignment horizontal="right" vertical="center" wrapText="1"/>
    </xf>
    <xf numFmtId="0" fontId="25" fillId="0" borderId="1" xfId="52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center" wrapText="1"/>
    </xf>
    <xf numFmtId="4" fontId="16" fillId="0" borderId="11" xfId="0" applyNumberFormat="1" applyFont="1" applyFill="1" applyBorder="1" applyAlignment="1">
      <alignment horizontal="right" vertical="center" wrapText="1"/>
    </xf>
    <xf numFmtId="4" fontId="16" fillId="0" borderId="15" xfId="0" applyNumberFormat="1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 2 2" xfId="50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view="pageBreakPreview" zoomScaleNormal="100" topLeftCell="A2" workbookViewId="0">
      <selection activeCell="C12" sqref="C12"/>
    </sheetView>
  </sheetViews>
  <sheetFormatPr defaultColWidth="10" defaultRowHeight="13.5" outlineLevelCol="4"/>
  <cols>
    <col min="1" max="1" width="21.875" customWidth="1"/>
    <col min="2" max="2" width="6.625" customWidth="1"/>
    <col min="3" max="3" width="31.625" customWidth="1"/>
    <col min="4" max="4" width="6.625" customWidth="1"/>
    <col min="5" max="5" width="9.875" customWidth="1"/>
  </cols>
  <sheetData>
    <row r="1" ht="22" customHeight="1" spans="1:1">
      <c r="A1" s="120" t="s">
        <v>0</v>
      </c>
    </row>
    <row r="2" ht="29.45" customHeight="1" spans="1:5">
      <c r="A2" s="129" t="s">
        <v>1</v>
      </c>
      <c r="B2" s="129"/>
      <c r="C2" s="129"/>
      <c r="D2" s="129"/>
      <c r="E2" s="129"/>
    </row>
    <row r="3" ht="16.35" customHeight="1" spans="1:5">
      <c r="A3" s="107"/>
      <c r="B3" s="107"/>
      <c r="C3" s="107"/>
      <c r="E3" s="113" t="s">
        <v>2</v>
      </c>
    </row>
    <row r="4" ht="21.95" customHeight="1" spans="1:5">
      <c r="A4" s="109" t="s">
        <v>3</v>
      </c>
      <c r="B4" s="109"/>
      <c r="C4" s="109" t="s">
        <v>4</v>
      </c>
      <c r="D4" s="151"/>
      <c r="E4" s="216" t="s">
        <v>5</v>
      </c>
    </row>
    <row r="5" ht="21.95" customHeight="1" spans="1:5">
      <c r="A5" s="110" t="s">
        <v>6</v>
      </c>
      <c r="B5" s="109" t="s">
        <v>7</v>
      </c>
      <c r="C5" s="109" t="s">
        <v>6</v>
      </c>
      <c r="D5" s="151" t="s">
        <v>7</v>
      </c>
      <c r="E5" s="217"/>
    </row>
    <row r="6" ht="21.95" customHeight="1" spans="1:5">
      <c r="A6" s="218" t="s">
        <v>8</v>
      </c>
      <c r="B6" s="219">
        <v>1732.28</v>
      </c>
      <c r="C6" s="220" t="s">
        <v>9</v>
      </c>
      <c r="D6" s="221">
        <v>1732.28</v>
      </c>
      <c r="E6" s="104"/>
    </row>
    <row r="7" ht="21.95" customHeight="1" spans="1:5">
      <c r="A7" s="222" t="s">
        <v>10</v>
      </c>
      <c r="B7" s="219">
        <v>1732.28</v>
      </c>
      <c r="C7" s="223" t="s">
        <v>11</v>
      </c>
      <c r="D7" s="221">
        <v>555.96</v>
      </c>
      <c r="E7" s="104"/>
    </row>
    <row r="8" ht="21.95" customHeight="1" spans="1:5">
      <c r="A8" s="224" t="s">
        <v>12</v>
      </c>
      <c r="B8" s="219">
        <v>1732.28</v>
      </c>
      <c r="C8" s="223" t="s">
        <v>13</v>
      </c>
      <c r="D8" s="221"/>
      <c r="E8" s="104"/>
    </row>
    <row r="9" ht="21.95" customHeight="1" spans="1:5">
      <c r="A9" s="224" t="s">
        <v>14</v>
      </c>
      <c r="B9" s="219"/>
      <c r="C9" s="223" t="s">
        <v>15</v>
      </c>
      <c r="D9" s="221"/>
      <c r="E9" s="104"/>
    </row>
    <row r="10" ht="21.95" customHeight="1" spans="1:5">
      <c r="A10" s="224" t="s">
        <v>16</v>
      </c>
      <c r="B10" s="219"/>
      <c r="C10" s="223" t="s">
        <v>17</v>
      </c>
      <c r="D10" s="221">
        <v>128.39</v>
      </c>
      <c r="E10" s="104"/>
    </row>
    <row r="11" ht="21.95" customHeight="1" spans="1:5">
      <c r="A11" s="222" t="s">
        <v>18</v>
      </c>
      <c r="B11" s="225"/>
      <c r="C11" s="223" t="s">
        <v>19</v>
      </c>
      <c r="D11" s="221"/>
      <c r="E11" s="104"/>
    </row>
    <row r="12" ht="21.95" customHeight="1" spans="1:5">
      <c r="A12" s="222" t="s">
        <v>20</v>
      </c>
      <c r="B12" s="225"/>
      <c r="C12" s="223" t="s">
        <v>21</v>
      </c>
      <c r="D12" s="221"/>
      <c r="E12" s="104"/>
    </row>
    <row r="13" ht="21.95" customHeight="1" spans="1:5">
      <c r="A13" s="226" t="s">
        <v>22</v>
      </c>
      <c r="B13" s="225"/>
      <c r="C13" s="223" t="s">
        <v>23</v>
      </c>
      <c r="D13" s="221"/>
      <c r="E13" s="104"/>
    </row>
    <row r="14" ht="21.95" customHeight="1" spans="1:5">
      <c r="A14" s="226" t="s">
        <v>24</v>
      </c>
      <c r="B14" s="225"/>
      <c r="C14" s="223" t="s">
        <v>25</v>
      </c>
      <c r="D14" s="221">
        <v>341.65</v>
      </c>
      <c r="E14" s="104"/>
    </row>
    <row r="15" ht="21.95" customHeight="1" spans="1:5">
      <c r="A15" s="226" t="s">
        <v>26</v>
      </c>
      <c r="B15" s="225"/>
      <c r="C15" s="223" t="s">
        <v>27</v>
      </c>
      <c r="D15" s="221">
        <v>67.47</v>
      </c>
      <c r="E15" s="104"/>
    </row>
    <row r="16" ht="21.95" customHeight="1" spans="1:5">
      <c r="A16" s="226" t="s">
        <v>28</v>
      </c>
      <c r="B16" s="130"/>
      <c r="C16" s="223" t="s">
        <v>29</v>
      </c>
      <c r="D16" s="221"/>
      <c r="E16" s="104"/>
    </row>
    <row r="17" ht="21.95" customHeight="1" spans="1:5">
      <c r="A17" s="226" t="s">
        <v>30</v>
      </c>
      <c r="B17" s="130"/>
      <c r="C17" s="223" t="s">
        <v>31</v>
      </c>
      <c r="D17" s="221">
        <v>59.68</v>
      </c>
      <c r="E17" s="104"/>
    </row>
    <row r="18" ht="21.95" customHeight="1" spans="1:5">
      <c r="A18" s="223"/>
      <c r="B18" s="130"/>
      <c r="C18" s="223" t="s">
        <v>32</v>
      </c>
      <c r="D18" s="221">
        <v>464.36</v>
      </c>
      <c r="E18" s="104"/>
    </row>
    <row r="19" ht="21.95" customHeight="1" spans="1:5">
      <c r="A19" s="223"/>
      <c r="B19" s="130"/>
      <c r="C19" s="223" t="s">
        <v>33</v>
      </c>
      <c r="D19" s="221"/>
      <c r="E19" s="104"/>
    </row>
    <row r="20" ht="21.95" customHeight="1" spans="1:5">
      <c r="A20" s="223"/>
      <c r="B20" s="130"/>
      <c r="C20" s="223" t="s">
        <v>34</v>
      </c>
      <c r="D20" s="221"/>
      <c r="E20" s="104"/>
    </row>
    <row r="21" ht="21.95" customHeight="1" spans="1:5">
      <c r="A21" s="223"/>
      <c r="B21" s="130"/>
      <c r="C21" s="223" t="s">
        <v>35</v>
      </c>
      <c r="D21" s="221"/>
      <c r="E21" s="104"/>
    </row>
    <row r="22" ht="21.95" customHeight="1" spans="1:5">
      <c r="A22" s="223"/>
      <c r="B22" s="130"/>
      <c r="C22" s="223" t="s">
        <v>36</v>
      </c>
      <c r="D22" s="221"/>
      <c r="E22" s="104"/>
    </row>
    <row r="23" ht="21.95" customHeight="1" spans="1:5">
      <c r="A23" s="223"/>
      <c r="B23" s="130"/>
      <c r="C23" s="223" t="s">
        <v>37</v>
      </c>
      <c r="D23" s="221"/>
      <c r="E23" s="104"/>
    </row>
    <row r="24" ht="21.95" customHeight="1" spans="1:5">
      <c r="A24" s="223"/>
      <c r="B24" s="223"/>
      <c r="C24" s="223" t="s">
        <v>38</v>
      </c>
      <c r="D24" s="221"/>
      <c r="E24" s="104"/>
    </row>
    <row r="25" ht="21.95" customHeight="1" spans="1:5">
      <c r="A25" s="223"/>
      <c r="B25" s="130"/>
      <c r="C25" s="223" t="s">
        <v>39</v>
      </c>
      <c r="D25" s="221">
        <v>114.77</v>
      </c>
      <c r="E25" s="104"/>
    </row>
    <row r="26" ht="21.95" customHeight="1" spans="1:5">
      <c r="A26" s="223"/>
      <c r="B26" s="130"/>
      <c r="C26" s="223" t="s">
        <v>40</v>
      </c>
      <c r="D26" s="221"/>
      <c r="E26" s="104"/>
    </row>
    <row r="27" ht="21.95" customHeight="1" spans="1:5">
      <c r="A27" s="223"/>
      <c r="B27" s="130"/>
      <c r="C27" s="223" t="s">
        <v>41</v>
      </c>
      <c r="D27" s="221"/>
      <c r="E27" s="104"/>
    </row>
    <row r="28" ht="21.95" customHeight="1" spans="1:5">
      <c r="A28" s="223"/>
      <c r="B28" s="223"/>
      <c r="C28" s="223" t="s">
        <v>42</v>
      </c>
      <c r="D28" s="221"/>
      <c r="E28" s="104"/>
    </row>
    <row r="29" ht="21.95" customHeight="1" spans="1:5">
      <c r="A29" s="223"/>
      <c r="B29" s="130"/>
      <c r="C29" s="223" t="s">
        <v>43</v>
      </c>
      <c r="D29" s="221"/>
      <c r="E29" s="104"/>
    </row>
    <row r="30" ht="21.95" customHeight="1" spans="1:5">
      <c r="A30" s="223"/>
      <c r="B30" s="223"/>
      <c r="C30" s="223" t="s">
        <v>44</v>
      </c>
      <c r="D30" s="221"/>
      <c r="E30" s="104"/>
    </row>
    <row r="31" ht="21.95" customHeight="1" spans="1:5">
      <c r="A31" s="223"/>
      <c r="B31" s="130"/>
      <c r="C31" s="223" t="s">
        <v>45</v>
      </c>
      <c r="D31" s="221"/>
      <c r="E31" s="104"/>
    </row>
    <row r="32" ht="21.95" customHeight="1" spans="1:5">
      <c r="A32" s="223"/>
      <c r="B32" s="130"/>
      <c r="C32" s="223" t="s">
        <v>46</v>
      </c>
      <c r="D32" s="221"/>
      <c r="E32" s="104"/>
    </row>
    <row r="33" ht="21.95" customHeight="1" spans="1:5">
      <c r="A33" s="223"/>
      <c r="B33" s="223"/>
      <c r="C33" s="223" t="s">
        <v>47</v>
      </c>
      <c r="D33" s="221"/>
      <c r="E33" s="104"/>
    </row>
    <row r="34" ht="21.95" customHeight="1" spans="1:5">
      <c r="A34" s="109"/>
      <c r="B34" s="225"/>
      <c r="C34" s="227" t="s">
        <v>48</v>
      </c>
      <c r="D34" s="221"/>
      <c r="E34" s="185"/>
    </row>
    <row r="35" ht="21.95" customHeight="1" spans="1:5">
      <c r="A35" s="218" t="s">
        <v>49</v>
      </c>
      <c r="B35" s="228"/>
      <c r="C35" s="220" t="s">
        <v>50</v>
      </c>
      <c r="D35" s="229"/>
      <c r="E35" s="185"/>
    </row>
    <row r="36" ht="21.95" customHeight="1" spans="1:5">
      <c r="A36" s="230" t="s">
        <v>51</v>
      </c>
      <c r="B36" s="228"/>
      <c r="C36" s="59"/>
      <c r="D36" s="229"/>
      <c r="E36" s="68"/>
    </row>
    <row r="37" ht="21.95" customHeight="1" spans="1:5">
      <c r="A37" s="230" t="s">
        <v>52</v>
      </c>
      <c r="B37" s="228"/>
      <c r="C37" s="59"/>
      <c r="D37" s="229"/>
      <c r="E37" s="68"/>
    </row>
    <row r="38" ht="21.95" customHeight="1" spans="1:5">
      <c r="A38" s="231" t="s">
        <v>53</v>
      </c>
      <c r="B38" s="228"/>
      <c r="C38" s="232"/>
      <c r="D38" s="229"/>
      <c r="E38" s="68"/>
    </row>
    <row r="39" ht="21.95" customHeight="1" spans="1:5">
      <c r="A39" s="109" t="s">
        <v>54</v>
      </c>
      <c r="B39" s="225">
        <v>1732.28</v>
      </c>
      <c r="C39" s="109" t="s">
        <v>55</v>
      </c>
      <c r="D39" s="221">
        <v>1732.28</v>
      </c>
      <c r="E39" s="104"/>
    </row>
    <row r="40" spans="1:1">
      <c r="A40" s="71" t="s">
        <v>56</v>
      </c>
    </row>
  </sheetData>
  <mergeCells count="5">
    <mergeCell ref="A2:E2"/>
    <mergeCell ref="A3:C3"/>
    <mergeCell ref="A4:B4"/>
    <mergeCell ref="C4:D4"/>
    <mergeCell ref="E4:E5"/>
  </mergeCells>
  <printOptions horizontalCentered="1"/>
  <pageMargins left="0.751388888888889" right="0.751388888888889" top="0.271527777777778" bottom="0.271527777777778" header="0" footer="0"/>
  <pageSetup paperSize="9" scale="91" orientation="portrait" horizontalDpi="600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view="pageBreakPreview" zoomScaleNormal="100" workbookViewId="0">
      <selection activeCell="D10" sqref="D10:E10"/>
    </sheetView>
  </sheetViews>
  <sheetFormatPr defaultColWidth="9" defaultRowHeight="13.5"/>
  <cols>
    <col min="1" max="1" width="33.375" customWidth="1"/>
    <col min="3" max="3" width="12" customWidth="1"/>
    <col min="4" max="4" width="11" customWidth="1"/>
    <col min="5" max="5" width="9" style="75"/>
    <col min="6" max="6" width="14.25" customWidth="1"/>
    <col min="7" max="8" width="11.5" customWidth="1"/>
    <col min="11" max="11" width="9" style="75"/>
    <col min="14" max="14" width="14.3833333333333" customWidth="1"/>
    <col min="17" max="17" width="9" style="75"/>
    <col min="20" max="20" width="12.75" customWidth="1"/>
  </cols>
  <sheetData>
    <row r="1" ht="20.25" spans="1:25">
      <c r="A1" s="1" t="s">
        <v>211</v>
      </c>
      <c r="B1" s="1"/>
      <c r="C1" s="1"/>
      <c r="D1" s="1"/>
      <c r="E1" s="1"/>
      <c r="F1" s="1"/>
      <c r="G1" s="1"/>
      <c r="H1" s="76"/>
      <c r="I1" s="76"/>
      <c r="J1" s="76"/>
      <c r="K1" s="100"/>
      <c r="L1" s="76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>
      <c r="A2" s="71" t="s">
        <v>212</v>
      </c>
      <c r="B2" s="77"/>
      <c r="C2" s="77"/>
      <c r="D2" s="77"/>
      <c r="E2" s="78"/>
      <c r="F2" s="77"/>
      <c r="G2" s="77"/>
      <c r="H2" s="77"/>
      <c r="I2" s="77"/>
      <c r="J2" s="77"/>
      <c r="K2" s="78"/>
      <c r="L2" s="77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ht="18.75" spans="1:26">
      <c r="A3" s="57" t="s">
        <v>213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>
      <c r="A4" s="58"/>
      <c r="B4" s="79"/>
      <c r="C4" s="79"/>
      <c r="D4" s="79"/>
      <c r="E4" s="80"/>
      <c r="F4" s="79"/>
      <c r="G4" s="79"/>
      <c r="H4" s="79"/>
      <c r="I4" s="79"/>
      <c r="J4" s="79"/>
      <c r="K4" s="80"/>
      <c r="L4" s="79"/>
      <c r="M4" s="79"/>
      <c r="N4" s="79"/>
      <c r="O4" s="79"/>
      <c r="P4" s="79"/>
      <c r="Q4" s="80"/>
      <c r="R4" s="79"/>
      <c r="S4" s="79"/>
      <c r="T4" s="79"/>
      <c r="U4" s="79"/>
      <c r="V4" s="79"/>
      <c r="W4" s="79"/>
      <c r="X4" s="79"/>
      <c r="Z4" s="102" t="s">
        <v>2</v>
      </c>
    </row>
    <row r="5" ht="30" customHeight="1" spans="1:26">
      <c r="A5" s="81" t="s">
        <v>59</v>
      </c>
      <c r="B5" s="82" t="s">
        <v>112</v>
      </c>
      <c r="C5" s="83"/>
      <c r="D5" s="83"/>
      <c r="E5" s="83"/>
      <c r="F5" s="83"/>
      <c r="G5" s="84"/>
      <c r="H5" s="82" t="s">
        <v>66</v>
      </c>
      <c r="I5" s="83"/>
      <c r="J5" s="83"/>
      <c r="K5" s="83"/>
      <c r="L5" s="83"/>
      <c r="M5" s="84"/>
      <c r="N5" s="82" t="s">
        <v>67</v>
      </c>
      <c r="O5" s="83"/>
      <c r="P5" s="83"/>
      <c r="Q5" s="83"/>
      <c r="R5" s="83"/>
      <c r="S5" s="84"/>
      <c r="T5" s="82" t="s">
        <v>68</v>
      </c>
      <c r="U5" s="83"/>
      <c r="V5" s="83"/>
      <c r="W5" s="83"/>
      <c r="X5" s="83"/>
      <c r="Y5" s="84"/>
      <c r="Z5" s="103" t="s">
        <v>5</v>
      </c>
    </row>
    <row r="6" ht="30.95" customHeight="1" spans="1:26">
      <c r="A6" s="85"/>
      <c r="B6" s="81" t="s">
        <v>61</v>
      </c>
      <c r="C6" s="86" t="s">
        <v>214</v>
      </c>
      <c r="D6" s="87" t="s">
        <v>169</v>
      </c>
      <c r="E6" s="88" t="s">
        <v>215</v>
      </c>
      <c r="F6" s="88"/>
      <c r="G6" s="88"/>
      <c r="H6" s="81" t="s">
        <v>61</v>
      </c>
      <c r="I6" s="86" t="s">
        <v>214</v>
      </c>
      <c r="J6" s="87" t="s">
        <v>169</v>
      </c>
      <c r="K6" s="88" t="s">
        <v>215</v>
      </c>
      <c r="L6" s="88"/>
      <c r="M6" s="88"/>
      <c r="N6" s="81" t="s">
        <v>61</v>
      </c>
      <c r="O6" s="86" t="s">
        <v>214</v>
      </c>
      <c r="P6" s="87" t="s">
        <v>169</v>
      </c>
      <c r="Q6" s="88" t="s">
        <v>215</v>
      </c>
      <c r="R6" s="88"/>
      <c r="S6" s="88"/>
      <c r="T6" s="81" t="s">
        <v>61</v>
      </c>
      <c r="U6" s="86" t="s">
        <v>214</v>
      </c>
      <c r="V6" s="87" t="s">
        <v>169</v>
      </c>
      <c r="W6" s="88" t="s">
        <v>215</v>
      </c>
      <c r="X6" s="88"/>
      <c r="Y6" s="88"/>
      <c r="Z6" s="103"/>
    </row>
    <row r="7" ht="36" customHeight="1" spans="1:26">
      <c r="A7" s="89"/>
      <c r="B7" s="89"/>
      <c r="C7" s="90"/>
      <c r="D7" s="90"/>
      <c r="E7" s="88" t="s">
        <v>65</v>
      </c>
      <c r="F7" s="91" t="s">
        <v>216</v>
      </c>
      <c r="G7" s="91" t="s">
        <v>217</v>
      </c>
      <c r="H7" s="89"/>
      <c r="I7" s="90"/>
      <c r="J7" s="90"/>
      <c r="K7" s="88" t="s">
        <v>65</v>
      </c>
      <c r="L7" s="91" t="s">
        <v>216</v>
      </c>
      <c r="M7" s="91" t="s">
        <v>217</v>
      </c>
      <c r="N7" s="89"/>
      <c r="O7" s="90"/>
      <c r="P7" s="90"/>
      <c r="Q7" s="88" t="s">
        <v>65</v>
      </c>
      <c r="R7" s="91" t="s">
        <v>216</v>
      </c>
      <c r="S7" s="91" t="s">
        <v>217</v>
      </c>
      <c r="T7" s="89"/>
      <c r="U7" s="90"/>
      <c r="V7" s="90"/>
      <c r="W7" s="91" t="s">
        <v>65</v>
      </c>
      <c r="X7" s="91" t="s">
        <v>216</v>
      </c>
      <c r="Y7" s="91" t="s">
        <v>217</v>
      </c>
      <c r="Z7" s="103"/>
    </row>
    <row r="8" ht="28" customHeight="1" spans="1:26">
      <c r="A8" s="92" t="s">
        <v>218</v>
      </c>
      <c r="B8" s="92" t="s">
        <v>219</v>
      </c>
      <c r="C8" s="92" t="s">
        <v>220</v>
      </c>
      <c r="D8" s="92" t="s">
        <v>221</v>
      </c>
      <c r="E8" s="92" t="s">
        <v>122</v>
      </c>
      <c r="F8" s="92" t="s">
        <v>222</v>
      </c>
      <c r="G8" s="92" t="s">
        <v>223</v>
      </c>
      <c r="H8" s="92" t="s">
        <v>224</v>
      </c>
      <c r="I8" s="92">
        <v>8</v>
      </c>
      <c r="J8" s="92">
        <v>9</v>
      </c>
      <c r="K8" s="92" t="s">
        <v>225</v>
      </c>
      <c r="L8" s="92">
        <v>11</v>
      </c>
      <c r="M8" s="92">
        <v>12</v>
      </c>
      <c r="N8" s="92" t="s">
        <v>226</v>
      </c>
      <c r="O8" s="92">
        <v>14</v>
      </c>
      <c r="P8" s="92">
        <v>15</v>
      </c>
      <c r="Q8" s="92" t="s">
        <v>227</v>
      </c>
      <c r="R8" s="92">
        <v>17</v>
      </c>
      <c r="S8" s="92">
        <v>18</v>
      </c>
      <c r="T8" s="92" t="s">
        <v>228</v>
      </c>
      <c r="U8" s="92">
        <v>20</v>
      </c>
      <c r="V8" s="92">
        <v>21</v>
      </c>
      <c r="W8" s="92" t="s">
        <v>229</v>
      </c>
      <c r="X8" s="92">
        <v>23</v>
      </c>
      <c r="Y8" s="92">
        <v>24</v>
      </c>
      <c r="Z8" s="103"/>
    </row>
    <row r="9" spans="1:26">
      <c r="A9" s="93" t="s">
        <v>61</v>
      </c>
      <c r="B9" s="94">
        <v>38.94</v>
      </c>
      <c r="C9" s="94"/>
      <c r="D9" s="94">
        <v>26.19</v>
      </c>
      <c r="E9" s="94">
        <v>12.75</v>
      </c>
      <c r="F9" s="94">
        <v>12.75</v>
      </c>
      <c r="G9" s="94"/>
      <c r="H9" s="94">
        <v>38.94</v>
      </c>
      <c r="I9" s="94"/>
      <c r="J9" s="94">
        <v>26.19</v>
      </c>
      <c r="K9" s="94">
        <v>12.75</v>
      </c>
      <c r="L9" s="94">
        <v>12.75</v>
      </c>
      <c r="M9" s="94"/>
      <c r="N9" s="94"/>
      <c r="O9" s="94"/>
      <c r="P9" s="94"/>
      <c r="Q9" s="97"/>
      <c r="R9" s="94"/>
      <c r="S9" s="94"/>
      <c r="T9" s="94"/>
      <c r="U9" s="94"/>
      <c r="V9" s="94"/>
      <c r="W9" s="94"/>
      <c r="X9" s="94"/>
      <c r="Y9" s="94"/>
      <c r="Z9" s="104"/>
    </row>
    <row r="10" spans="1:26">
      <c r="A10" s="95" t="s">
        <v>78</v>
      </c>
      <c r="B10" s="94">
        <v>38.94</v>
      </c>
      <c r="C10" s="94"/>
      <c r="D10" s="94">
        <v>26.19</v>
      </c>
      <c r="E10" s="94">
        <v>12.75</v>
      </c>
      <c r="F10" s="94">
        <v>12.75</v>
      </c>
      <c r="G10" s="94"/>
      <c r="H10" s="94">
        <v>38.94</v>
      </c>
      <c r="I10" s="94"/>
      <c r="J10" s="94">
        <v>26.19</v>
      </c>
      <c r="K10" s="94">
        <v>12.75</v>
      </c>
      <c r="L10" s="94">
        <v>12.75</v>
      </c>
      <c r="M10" s="94"/>
      <c r="N10" s="94"/>
      <c r="O10" s="94"/>
      <c r="P10" s="94"/>
      <c r="Q10" s="97"/>
      <c r="R10" s="94"/>
      <c r="S10" s="94"/>
      <c r="T10" s="94"/>
      <c r="U10" s="94"/>
      <c r="V10" s="94"/>
      <c r="W10" s="94"/>
      <c r="X10" s="94"/>
      <c r="Y10" s="94"/>
      <c r="Z10" s="104"/>
    </row>
    <row r="11" spans="1:26">
      <c r="A11" s="95" t="s">
        <v>79</v>
      </c>
      <c r="B11" s="94">
        <v>38.94</v>
      </c>
      <c r="C11" s="94"/>
      <c r="D11" s="94">
        <v>26.19</v>
      </c>
      <c r="E11" s="94">
        <v>12.75</v>
      </c>
      <c r="F11" s="94">
        <v>12.75</v>
      </c>
      <c r="G11" s="94"/>
      <c r="H11" s="94">
        <v>38.94</v>
      </c>
      <c r="I11" s="94"/>
      <c r="J11" s="94">
        <v>26.19</v>
      </c>
      <c r="K11" s="94">
        <v>12.75</v>
      </c>
      <c r="L11" s="94">
        <v>12.75</v>
      </c>
      <c r="M11" s="94"/>
      <c r="N11" s="94"/>
      <c r="O11" s="94"/>
      <c r="P11" s="94"/>
      <c r="Q11" s="97"/>
      <c r="R11" s="94"/>
      <c r="S11" s="94"/>
      <c r="T11" s="94"/>
      <c r="U11" s="94"/>
      <c r="V11" s="94"/>
      <c r="W11" s="94"/>
      <c r="X11" s="94"/>
      <c r="Y11" s="94"/>
      <c r="Z11" s="104"/>
    </row>
    <row r="12" spans="1:26">
      <c r="A12" s="96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7"/>
      <c r="R12" s="94"/>
      <c r="S12" s="94"/>
      <c r="T12" s="94"/>
      <c r="U12" s="94"/>
      <c r="V12" s="94"/>
      <c r="W12" s="94"/>
      <c r="X12" s="94"/>
      <c r="Y12" s="94"/>
      <c r="Z12" s="104"/>
    </row>
    <row r="13" spans="1:26">
      <c r="A13" s="96"/>
      <c r="B13" s="94"/>
      <c r="C13" s="94"/>
      <c r="D13" s="94"/>
      <c r="E13" s="97"/>
      <c r="F13" s="94"/>
      <c r="G13" s="94"/>
      <c r="H13" s="94"/>
      <c r="I13" s="94"/>
      <c r="J13" s="94"/>
      <c r="K13" s="97"/>
      <c r="L13" s="94"/>
      <c r="M13" s="94"/>
      <c r="N13" s="94"/>
      <c r="O13" s="94"/>
      <c r="P13" s="94"/>
      <c r="Q13" s="97"/>
      <c r="R13" s="94"/>
      <c r="S13" s="94"/>
      <c r="T13" s="94"/>
      <c r="U13" s="94"/>
      <c r="V13" s="94"/>
      <c r="W13" s="94"/>
      <c r="X13" s="94"/>
      <c r="Y13" s="94"/>
      <c r="Z13" s="104"/>
    </row>
    <row r="14" spans="1:26">
      <c r="A14" s="98"/>
      <c r="B14" s="94"/>
      <c r="C14" s="94"/>
      <c r="D14" s="94"/>
      <c r="E14" s="97"/>
      <c r="F14" s="94"/>
      <c r="G14" s="94"/>
      <c r="H14" s="94"/>
      <c r="I14" s="94"/>
      <c r="J14" s="94"/>
      <c r="K14" s="97"/>
      <c r="L14" s="94"/>
      <c r="M14" s="94"/>
      <c r="N14" s="94"/>
      <c r="O14" s="94"/>
      <c r="P14" s="94"/>
      <c r="Q14" s="97"/>
      <c r="R14" s="94"/>
      <c r="S14" s="94"/>
      <c r="T14" s="94"/>
      <c r="U14" s="94"/>
      <c r="V14" s="94"/>
      <c r="W14" s="94"/>
      <c r="X14" s="94"/>
      <c r="Y14" s="94"/>
      <c r="Z14" s="104"/>
    </row>
    <row r="15" ht="17" customHeight="1" spans="1:1">
      <c r="A15" s="99" t="s">
        <v>230</v>
      </c>
    </row>
  </sheetData>
  <mergeCells count="24">
    <mergeCell ref="A1:G1"/>
    <mergeCell ref="A3:Z3"/>
    <mergeCell ref="B5:G5"/>
    <mergeCell ref="H5:M5"/>
    <mergeCell ref="N5:S5"/>
    <mergeCell ref="T5:Y5"/>
    <mergeCell ref="E6:G6"/>
    <mergeCell ref="K6:M6"/>
    <mergeCell ref="Q6:S6"/>
    <mergeCell ref="W6:Y6"/>
    <mergeCell ref="A5:A7"/>
    <mergeCell ref="B6:B7"/>
    <mergeCell ref="C6:C7"/>
    <mergeCell ref="D6:D7"/>
    <mergeCell ref="H6:H7"/>
    <mergeCell ref="I6:I7"/>
    <mergeCell ref="J6:J7"/>
    <mergeCell ref="N6:N7"/>
    <mergeCell ref="O6:O7"/>
    <mergeCell ref="P6:P7"/>
    <mergeCell ref="T6:T7"/>
    <mergeCell ref="U6:U7"/>
    <mergeCell ref="V6:V7"/>
    <mergeCell ref="Z5:Z8"/>
  </mergeCells>
  <pageMargins left="0.75" right="0.75" top="1" bottom="1" header="0.5" footer="0.5"/>
  <pageSetup paperSize="9" scale="4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view="pageBreakPreview" zoomScale="85" zoomScaleNormal="90" workbookViewId="0">
      <selection activeCell="A22" sqref="A22"/>
    </sheetView>
  </sheetViews>
  <sheetFormatPr defaultColWidth="10" defaultRowHeight="13.5"/>
  <cols>
    <col min="1" max="1" width="38.375" style="56" customWidth="1"/>
    <col min="2" max="2" width="28.8833333333333" style="56" customWidth="1"/>
    <col min="3" max="3" width="29" style="56" customWidth="1"/>
    <col min="4" max="6" width="15.3833333333333" style="56" customWidth="1"/>
    <col min="7" max="7" width="18.3833333333333" style="56" customWidth="1"/>
    <col min="8" max="8" width="15.3833333333333" style="56" customWidth="1"/>
    <col min="9" max="11" width="18" style="56" customWidth="1"/>
    <col min="12" max="12" width="19.125" style="56" customWidth="1"/>
    <col min="13" max="16384" width="10" style="56"/>
  </cols>
  <sheetData>
    <row r="1" ht="23" customHeight="1" spans="1:7">
      <c r="A1" s="1" t="s">
        <v>231</v>
      </c>
      <c r="B1" s="1"/>
      <c r="C1" s="1"/>
      <c r="D1" s="1"/>
      <c r="E1" s="1"/>
      <c r="F1" s="1"/>
      <c r="G1" s="1"/>
    </row>
    <row r="2" ht="28.9" customHeight="1" spans="1:12">
      <c r="A2" s="57" t="s">
        <v>232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4.25" customHeight="1" spans="1:12">
      <c r="A3" s="58" t="s">
        <v>184</v>
      </c>
      <c r="B3" s="58"/>
      <c r="C3" s="58"/>
      <c r="D3" s="58"/>
      <c r="L3" s="72" t="s">
        <v>2</v>
      </c>
    </row>
    <row r="4" ht="27.95" customHeight="1" spans="1:12">
      <c r="A4" s="59" t="s">
        <v>59</v>
      </c>
      <c r="B4" s="59" t="s">
        <v>186</v>
      </c>
      <c r="C4" s="59"/>
      <c r="D4" s="59" t="s">
        <v>233</v>
      </c>
      <c r="E4" s="59" t="s">
        <v>234</v>
      </c>
      <c r="F4" s="60" t="s">
        <v>235</v>
      </c>
      <c r="G4" s="59" t="s">
        <v>236</v>
      </c>
      <c r="H4" s="59" t="s">
        <v>237</v>
      </c>
      <c r="I4" s="59"/>
      <c r="J4" s="59"/>
      <c r="K4" s="73"/>
      <c r="L4" s="74" t="s">
        <v>5</v>
      </c>
    </row>
    <row r="5" ht="27" customHeight="1" spans="1:12">
      <c r="A5" s="61"/>
      <c r="B5" s="61" t="s">
        <v>187</v>
      </c>
      <c r="C5" s="61" t="s">
        <v>188</v>
      </c>
      <c r="D5" s="61"/>
      <c r="E5" s="61"/>
      <c r="F5" s="62"/>
      <c r="G5" s="61"/>
      <c r="H5" s="61" t="s">
        <v>65</v>
      </c>
      <c r="I5" s="61" t="s">
        <v>238</v>
      </c>
      <c r="J5" s="61" t="s">
        <v>239</v>
      </c>
      <c r="K5" s="60" t="s">
        <v>240</v>
      </c>
      <c r="L5" s="74"/>
    </row>
    <row r="6" ht="14.25" customHeight="1" spans="1:12">
      <c r="A6" s="63" t="s">
        <v>74</v>
      </c>
      <c r="B6" s="64"/>
      <c r="C6" s="64"/>
      <c r="D6" s="64"/>
      <c r="E6" s="64"/>
      <c r="F6" s="64"/>
      <c r="G6" s="65">
        <v>1</v>
      </c>
      <c r="H6" s="65" t="s">
        <v>76</v>
      </c>
      <c r="I6" s="65">
        <v>3</v>
      </c>
      <c r="J6" s="65">
        <v>4</v>
      </c>
      <c r="K6" s="63">
        <v>5</v>
      </c>
      <c r="L6" s="74"/>
    </row>
    <row r="7" ht="14.25" customHeight="1" spans="1:12">
      <c r="A7" s="65" t="s">
        <v>61</v>
      </c>
      <c r="B7" s="65"/>
      <c r="C7" s="65"/>
      <c r="D7" s="65"/>
      <c r="E7" s="65"/>
      <c r="F7" s="63"/>
      <c r="G7" s="66"/>
      <c r="H7" s="67"/>
      <c r="I7" s="67"/>
      <c r="J7" s="67"/>
      <c r="K7" s="67"/>
      <c r="L7" s="68" t="s">
        <v>241</v>
      </c>
    </row>
    <row r="8" spans="1:12">
      <c r="A8" s="68"/>
      <c r="B8" s="68"/>
      <c r="C8" s="68"/>
      <c r="D8" s="68"/>
      <c r="E8" s="68"/>
      <c r="F8" s="69"/>
      <c r="G8" s="70"/>
      <c r="H8" s="70"/>
      <c r="I8" s="70"/>
      <c r="J8" s="70"/>
      <c r="K8" s="70"/>
      <c r="L8" s="68"/>
    </row>
    <row r="9" spans="1:12">
      <c r="A9" s="68"/>
      <c r="B9" s="68"/>
      <c r="C9" s="68"/>
      <c r="D9" s="68"/>
      <c r="E9" s="68"/>
      <c r="F9" s="69"/>
      <c r="G9" s="70"/>
      <c r="H9" s="70"/>
      <c r="I9" s="70"/>
      <c r="J9" s="70"/>
      <c r="K9" s="70"/>
      <c r="L9" s="68"/>
    </row>
    <row r="10" spans="1:12">
      <c r="A10" s="68"/>
      <c r="B10" s="68"/>
      <c r="C10" s="68"/>
      <c r="D10" s="68"/>
      <c r="E10" s="68"/>
      <c r="F10" s="69"/>
      <c r="G10" s="68"/>
      <c r="H10" s="68"/>
      <c r="I10" s="68"/>
      <c r="J10" s="68"/>
      <c r="K10" s="69"/>
      <c r="L10" s="68"/>
    </row>
    <row r="11" spans="1:12">
      <c r="A11" s="68"/>
      <c r="B11" s="68"/>
      <c r="C11" s="68"/>
      <c r="D11" s="68"/>
      <c r="E11" s="68"/>
      <c r="F11" s="69"/>
      <c r="G11" s="68"/>
      <c r="H11" s="68"/>
      <c r="I11" s="68"/>
      <c r="J11" s="68"/>
      <c r="K11" s="69"/>
      <c r="L11" s="68"/>
    </row>
    <row r="12" spans="1:12">
      <c r="A12" s="68"/>
      <c r="B12" s="68"/>
      <c r="C12" s="68"/>
      <c r="D12" s="68"/>
      <c r="E12" s="68"/>
      <c r="F12" s="69"/>
      <c r="G12" s="68"/>
      <c r="H12" s="68"/>
      <c r="I12" s="68"/>
      <c r="J12" s="68"/>
      <c r="K12" s="69"/>
      <c r="L12" s="68"/>
    </row>
    <row r="13" spans="1:12">
      <c r="A13" s="68"/>
      <c r="B13" s="68"/>
      <c r="C13" s="68"/>
      <c r="D13" s="68"/>
      <c r="E13" s="68"/>
      <c r="F13" s="69"/>
      <c r="G13" s="68"/>
      <c r="H13" s="68"/>
      <c r="I13" s="68"/>
      <c r="J13" s="68"/>
      <c r="K13" s="69"/>
      <c r="L13" s="68"/>
    </row>
    <row r="14" spans="1:12">
      <c r="A14" s="68"/>
      <c r="B14" s="68"/>
      <c r="C14" s="68"/>
      <c r="D14" s="68"/>
      <c r="E14" s="68"/>
      <c r="F14" s="69"/>
      <c r="G14" s="68"/>
      <c r="H14" s="68"/>
      <c r="I14" s="68"/>
      <c r="J14" s="68"/>
      <c r="K14" s="69"/>
      <c r="L14" s="68"/>
    </row>
    <row r="15" spans="1:1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9"/>
      <c r="L15" s="68"/>
    </row>
    <row r="16" spans="1:1">
      <c r="A16" s="71" t="s">
        <v>56</v>
      </c>
    </row>
  </sheetData>
  <mergeCells count="13">
    <mergeCell ref="A1:G1"/>
    <mergeCell ref="A2:L2"/>
    <mergeCell ref="A3:D3"/>
    <mergeCell ref="B4:C4"/>
    <mergeCell ref="H4:K4"/>
    <mergeCell ref="A6:F6"/>
    <mergeCell ref="A7:F7"/>
    <mergeCell ref="A4:A5"/>
    <mergeCell ref="D4:D5"/>
    <mergeCell ref="E4:E5"/>
    <mergeCell ref="F4:F5"/>
    <mergeCell ref="G4:G5"/>
    <mergeCell ref="L4:L6"/>
  </mergeCells>
  <pageMargins left="0.751388888888889" right="0.751388888888889" top="1" bottom="1" header="0.5" footer="0.5"/>
  <pageSetup paperSize="9" scale="53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zoomScale="85" zoomScaleNormal="85" topLeftCell="A2" workbookViewId="0">
      <selection activeCell="T31" sqref="T31"/>
    </sheetView>
  </sheetViews>
  <sheetFormatPr defaultColWidth="9" defaultRowHeight="13.5"/>
  <cols>
    <col min="2" max="2" width="13.625" customWidth="1"/>
    <col min="4" max="4" width="12.125" customWidth="1"/>
    <col min="5" max="5" width="13.5" customWidth="1"/>
    <col min="7" max="7" width="10.5" customWidth="1"/>
    <col min="9" max="9" width="20.875" customWidth="1"/>
  </cols>
  <sheetData>
    <row r="1" ht="20.25" spans="1:9">
      <c r="A1" s="1" t="s">
        <v>242</v>
      </c>
      <c r="B1" s="1"/>
      <c r="C1" s="1" t="s">
        <v>243</v>
      </c>
      <c r="D1" s="1"/>
      <c r="E1" s="1"/>
      <c r="F1" s="1"/>
      <c r="G1" s="1"/>
      <c r="H1" s="2"/>
      <c r="I1" s="2"/>
    </row>
    <row r="2" ht="20.25" spans="1:9">
      <c r="A2" s="3" t="s">
        <v>244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245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246</v>
      </c>
      <c r="B4" s="6"/>
      <c r="C4" s="6"/>
      <c r="D4" s="6"/>
      <c r="E4" s="6" t="s">
        <v>247</v>
      </c>
      <c r="F4" s="6"/>
      <c r="G4" s="6"/>
      <c r="H4" s="6" t="s">
        <v>248</v>
      </c>
      <c r="I4" s="6" t="s">
        <v>249</v>
      </c>
    </row>
    <row r="5" spans="1:9">
      <c r="A5" s="7" t="s">
        <v>186</v>
      </c>
      <c r="B5" s="7"/>
      <c r="C5" s="8" t="s">
        <v>179</v>
      </c>
      <c r="D5" s="9"/>
      <c r="E5" s="9"/>
      <c r="F5" s="9"/>
      <c r="G5" s="9"/>
      <c r="H5" s="9"/>
      <c r="I5" s="52"/>
    </row>
    <row r="6" ht="24" spans="1:9">
      <c r="A6" s="7" t="s">
        <v>250</v>
      </c>
      <c r="B6" s="7"/>
      <c r="C6" s="10" t="s">
        <v>251</v>
      </c>
      <c r="D6" s="10"/>
      <c r="E6" s="10"/>
      <c r="F6" s="7" t="s">
        <v>252</v>
      </c>
      <c r="G6" s="10" t="s">
        <v>253</v>
      </c>
      <c r="H6" s="10"/>
      <c r="I6" s="10"/>
    </row>
    <row r="7" spans="1:9">
      <c r="A7" s="11" t="s">
        <v>233</v>
      </c>
      <c r="B7" s="11"/>
      <c r="C7" s="12" t="s">
        <v>254</v>
      </c>
      <c r="D7" s="13"/>
      <c r="E7" s="14"/>
      <c r="F7" s="7" t="s">
        <v>255</v>
      </c>
      <c r="G7" s="15" t="s">
        <v>256</v>
      </c>
      <c r="H7" s="16"/>
      <c r="I7" s="53"/>
    </row>
    <row r="8" ht="24" spans="1:9">
      <c r="A8" s="11" t="s">
        <v>257</v>
      </c>
      <c r="B8" s="11"/>
      <c r="C8" s="17"/>
      <c r="D8" s="17"/>
      <c r="E8" s="17"/>
      <c r="F8" s="7" t="s">
        <v>258</v>
      </c>
      <c r="G8" s="8" t="s">
        <v>259</v>
      </c>
      <c r="H8" s="9"/>
      <c r="I8" s="52"/>
    </row>
    <row r="9" spans="1:9">
      <c r="A9" s="18" t="s">
        <v>260</v>
      </c>
      <c r="B9" s="19"/>
      <c r="C9" s="8"/>
      <c r="D9" s="9"/>
      <c r="E9" s="9"/>
      <c r="F9" s="9"/>
      <c r="G9" s="9"/>
      <c r="H9" s="9"/>
      <c r="I9" s="52"/>
    </row>
    <row r="10" spans="1:9">
      <c r="A10" s="20" t="s">
        <v>235</v>
      </c>
      <c r="B10" s="21"/>
      <c r="C10" s="22" t="s">
        <v>261</v>
      </c>
      <c r="D10" s="23"/>
      <c r="E10" s="24"/>
      <c r="F10" s="17" t="s">
        <v>262</v>
      </c>
      <c r="G10" s="17"/>
      <c r="H10" s="17"/>
      <c r="I10" s="17"/>
    </row>
    <row r="11" spans="1:9">
      <c r="A11" s="7" t="s">
        <v>263</v>
      </c>
      <c r="B11" s="7"/>
      <c r="C11" s="17"/>
      <c r="D11" s="17"/>
      <c r="E11" s="17"/>
      <c r="F11" s="8">
        <v>20</v>
      </c>
      <c r="G11" s="9"/>
      <c r="H11" s="9"/>
      <c r="I11" s="52"/>
    </row>
    <row r="12" spans="1:9">
      <c r="A12" s="25" t="s">
        <v>264</v>
      </c>
      <c r="B12" s="26"/>
      <c r="C12" s="27"/>
      <c r="D12" s="28"/>
      <c r="E12" s="29"/>
      <c r="F12" s="8">
        <v>20</v>
      </c>
      <c r="G12" s="9"/>
      <c r="H12" s="9"/>
      <c r="I12" s="52"/>
    </row>
    <row r="13" spans="1:9">
      <c r="A13" s="30" t="s">
        <v>265</v>
      </c>
      <c r="B13" s="30"/>
      <c r="C13" s="17"/>
      <c r="D13" s="17"/>
      <c r="E13" s="17"/>
      <c r="F13" s="27"/>
      <c r="G13" s="28"/>
      <c r="H13" s="28"/>
      <c r="I13" s="29"/>
    </row>
    <row r="14" spans="1:9">
      <c r="A14" s="30" t="s">
        <v>266</v>
      </c>
      <c r="B14" s="30"/>
      <c r="C14" s="17"/>
      <c r="D14" s="17"/>
      <c r="E14" s="17"/>
      <c r="F14" s="8">
        <v>20</v>
      </c>
      <c r="G14" s="9"/>
      <c r="H14" s="9"/>
      <c r="I14" s="52"/>
    </row>
    <row r="15" spans="1:9">
      <c r="A15" s="31" t="s">
        <v>267</v>
      </c>
      <c r="B15" s="32"/>
      <c r="C15" s="27"/>
      <c r="D15" s="28"/>
      <c r="E15" s="29"/>
      <c r="F15" s="8"/>
      <c r="G15" s="9"/>
      <c r="H15" s="9"/>
      <c r="I15" s="52"/>
    </row>
    <row r="16" spans="1:9">
      <c r="A16" s="10" t="s">
        <v>268</v>
      </c>
      <c r="B16" s="10"/>
      <c r="C16" s="10" t="s">
        <v>269</v>
      </c>
      <c r="D16" s="10"/>
      <c r="E16" s="10"/>
      <c r="F16" s="10" t="s">
        <v>270</v>
      </c>
      <c r="G16" s="10"/>
      <c r="H16" s="10"/>
      <c r="I16" s="10"/>
    </row>
    <row r="17" ht="62" customHeight="1" spans="1:9">
      <c r="A17" s="10"/>
      <c r="B17" s="10"/>
      <c r="C17" s="25" t="s">
        <v>271</v>
      </c>
      <c r="D17" s="33"/>
      <c r="E17" s="26"/>
      <c r="F17" s="25" t="s">
        <v>272</v>
      </c>
      <c r="G17" s="33"/>
      <c r="H17" s="33"/>
      <c r="I17" s="26"/>
    </row>
    <row r="18" spans="1:9">
      <c r="A18" s="34" t="s">
        <v>273</v>
      </c>
      <c r="B18" s="34" t="s">
        <v>274</v>
      </c>
      <c r="C18" s="34" t="s">
        <v>275</v>
      </c>
      <c r="D18" s="34" t="s">
        <v>276</v>
      </c>
      <c r="E18" s="34" t="s">
        <v>277</v>
      </c>
      <c r="F18" s="34" t="s">
        <v>275</v>
      </c>
      <c r="G18" s="34" t="s">
        <v>276</v>
      </c>
      <c r="H18" s="34" t="s">
        <v>277</v>
      </c>
      <c r="I18" s="34" t="s">
        <v>278</v>
      </c>
    </row>
    <row r="19" spans="1:9">
      <c r="A19" s="34"/>
      <c r="B19" s="35" t="s">
        <v>279</v>
      </c>
      <c r="C19" s="36" t="s">
        <v>280</v>
      </c>
      <c r="D19" s="7" t="s">
        <v>281</v>
      </c>
      <c r="E19" s="7"/>
      <c r="F19" s="36" t="s">
        <v>280</v>
      </c>
      <c r="G19" s="7" t="s">
        <v>282</v>
      </c>
      <c r="H19" s="34" t="s">
        <v>283</v>
      </c>
      <c r="I19" s="54"/>
    </row>
    <row r="20" spans="1:9">
      <c r="A20" s="34"/>
      <c r="B20" s="37"/>
      <c r="C20" s="38"/>
      <c r="D20" s="7" t="s">
        <v>284</v>
      </c>
      <c r="E20" s="39"/>
      <c r="F20" s="38"/>
      <c r="G20" s="7" t="s">
        <v>284</v>
      </c>
      <c r="H20" s="34"/>
      <c r="I20" s="54"/>
    </row>
    <row r="21" spans="1:9">
      <c r="A21" s="34"/>
      <c r="B21" s="37"/>
      <c r="C21" s="40"/>
      <c r="D21" s="7" t="s">
        <v>285</v>
      </c>
      <c r="E21" s="7"/>
      <c r="F21" s="40"/>
      <c r="G21" s="7" t="s">
        <v>285</v>
      </c>
      <c r="H21" s="34"/>
      <c r="I21" s="54"/>
    </row>
    <row r="22" ht="24" spans="1:9">
      <c r="A22" s="34"/>
      <c r="B22" s="37"/>
      <c r="C22" s="36" t="s">
        <v>286</v>
      </c>
      <c r="D22" s="7" t="s">
        <v>287</v>
      </c>
      <c r="E22" s="7"/>
      <c r="F22" s="36" t="s">
        <v>286</v>
      </c>
      <c r="G22" s="7" t="s">
        <v>288</v>
      </c>
      <c r="H22" s="34" t="s">
        <v>289</v>
      </c>
      <c r="I22" s="54"/>
    </row>
    <row r="23" spans="1:9">
      <c r="A23" s="34"/>
      <c r="B23" s="37"/>
      <c r="C23" s="38"/>
      <c r="D23" s="7" t="s">
        <v>290</v>
      </c>
      <c r="E23" s="7"/>
      <c r="F23" s="38"/>
      <c r="G23" s="7" t="s">
        <v>290</v>
      </c>
      <c r="H23" s="34"/>
      <c r="I23" s="54"/>
    </row>
    <row r="24" spans="1:9">
      <c r="A24" s="34"/>
      <c r="B24" s="37"/>
      <c r="C24" s="40"/>
      <c r="D24" s="7" t="s">
        <v>285</v>
      </c>
      <c r="E24" s="39"/>
      <c r="F24" s="40"/>
      <c r="G24" s="7" t="s">
        <v>285</v>
      </c>
      <c r="H24" s="34"/>
      <c r="I24" s="54"/>
    </row>
    <row r="25" ht="24" spans="1:9">
      <c r="A25" s="34"/>
      <c r="B25" s="37"/>
      <c r="C25" s="36" t="s">
        <v>291</v>
      </c>
      <c r="D25" s="7" t="s">
        <v>292</v>
      </c>
      <c r="E25" s="7"/>
      <c r="F25" s="36" t="s">
        <v>291</v>
      </c>
      <c r="G25" s="7" t="s">
        <v>293</v>
      </c>
      <c r="H25" s="34" t="s">
        <v>289</v>
      </c>
      <c r="I25" s="54"/>
    </row>
    <row r="26" ht="24" spans="1:9">
      <c r="A26" s="34"/>
      <c r="B26" s="37"/>
      <c r="C26" s="38"/>
      <c r="D26" s="7" t="s">
        <v>294</v>
      </c>
      <c r="E26" s="7"/>
      <c r="F26" s="38"/>
      <c r="G26" s="7" t="s">
        <v>295</v>
      </c>
      <c r="H26" s="34" t="s">
        <v>289</v>
      </c>
      <c r="I26" s="55"/>
    </row>
    <row r="27" spans="1:9">
      <c r="A27" s="34"/>
      <c r="B27" s="37"/>
      <c r="C27" s="40"/>
      <c r="D27" s="7" t="s">
        <v>285</v>
      </c>
      <c r="E27" s="7"/>
      <c r="F27" s="40"/>
      <c r="G27" s="7" t="s">
        <v>285</v>
      </c>
      <c r="H27" s="34"/>
      <c r="I27" s="55"/>
    </row>
    <row r="28" ht="24" spans="1:9">
      <c r="A28" s="34"/>
      <c r="B28" s="37"/>
      <c r="C28" s="36" t="s">
        <v>296</v>
      </c>
      <c r="D28" s="7" t="s">
        <v>297</v>
      </c>
      <c r="E28" s="7"/>
      <c r="F28" s="36" t="s">
        <v>296</v>
      </c>
      <c r="G28" s="7" t="s">
        <v>298</v>
      </c>
      <c r="H28" s="34" t="s">
        <v>289</v>
      </c>
      <c r="I28" s="55"/>
    </row>
    <row r="29" ht="24" spans="1:9">
      <c r="A29" s="34"/>
      <c r="B29" s="37"/>
      <c r="C29" s="38"/>
      <c r="D29" s="7" t="s">
        <v>299</v>
      </c>
      <c r="E29" s="7"/>
      <c r="F29" s="38"/>
      <c r="G29" s="7" t="s">
        <v>300</v>
      </c>
      <c r="H29" s="34" t="s">
        <v>301</v>
      </c>
      <c r="I29" s="55"/>
    </row>
    <row r="30" spans="1:9">
      <c r="A30" s="34"/>
      <c r="B30" s="41"/>
      <c r="C30" s="40"/>
      <c r="D30" s="7" t="s">
        <v>285</v>
      </c>
      <c r="E30" s="7"/>
      <c r="F30" s="40"/>
      <c r="G30" s="7" t="s">
        <v>285</v>
      </c>
      <c r="H30" s="34"/>
      <c r="I30" s="55"/>
    </row>
    <row r="31" ht="36" spans="1:9">
      <c r="A31" s="34"/>
      <c r="B31" s="35" t="s">
        <v>302</v>
      </c>
      <c r="C31" s="36" t="s">
        <v>303</v>
      </c>
      <c r="D31" s="7" t="s">
        <v>304</v>
      </c>
      <c r="E31" s="7"/>
      <c r="F31" s="36" t="s">
        <v>303</v>
      </c>
      <c r="G31" s="7" t="s">
        <v>305</v>
      </c>
      <c r="H31" s="34" t="s">
        <v>301</v>
      </c>
      <c r="I31" s="55"/>
    </row>
    <row r="32" spans="1:9">
      <c r="A32" s="34"/>
      <c r="B32" s="37"/>
      <c r="C32" s="38"/>
      <c r="D32" s="7" t="s">
        <v>306</v>
      </c>
      <c r="E32" s="7"/>
      <c r="F32" s="38"/>
      <c r="G32" s="7" t="s">
        <v>306</v>
      </c>
      <c r="H32" s="34"/>
      <c r="I32" s="55"/>
    </row>
    <row r="33" spans="1:9">
      <c r="A33" s="34"/>
      <c r="B33" s="37"/>
      <c r="C33" s="40"/>
      <c r="D33" s="7" t="s">
        <v>285</v>
      </c>
      <c r="E33" s="7"/>
      <c r="F33" s="40"/>
      <c r="G33" s="7" t="s">
        <v>285</v>
      </c>
      <c r="H33" s="34"/>
      <c r="I33" s="55"/>
    </row>
    <row r="34" ht="24" spans="1:9">
      <c r="A34" s="34"/>
      <c r="B34" s="37"/>
      <c r="C34" s="36" t="s">
        <v>307</v>
      </c>
      <c r="D34" s="7" t="s">
        <v>308</v>
      </c>
      <c r="E34" s="7"/>
      <c r="F34" s="36" t="s">
        <v>307</v>
      </c>
      <c r="G34" s="7" t="s">
        <v>309</v>
      </c>
      <c r="H34" s="34" t="s">
        <v>289</v>
      </c>
      <c r="I34" s="55"/>
    </row>
    <row r="35" spans="1:9">
      <c r="A35" s="34"/>
      <c r="B35" s="37"/>
      <c r="C35" s="38"/>
      <c r="D35" s="7" t="s">
        <v>310</v>
      </c>
      <c r="E35" s="7"/>
      <c r="F35" s="38"/>
      <c r="G35" s="7" t="s">
        <v>310</v>
      </c>
      <c r="H35" s="34"/>
      <c r="I35" s="55"/>
    </row>
    <row r="36" spans="1:9">
      <c r="A36" s="34"/>
      <c r="B36" s="37"/>
      <c r="C36" s="40"/>
      <c r="D36" s="7" t="s">
        <v>285</v>
      </c>
      <c r="E36" s="7"/>
      <c r="F36" s="40"/>
      <c r="G36" s="7" t="s">
        <v>285</v>
      </c>
      <c r="H36" s="34"/>
      <c r="I36" s="55"/>
    </row>
    <row r="37" spans="1:9">
      <c r="A37" s="34"/>
      <c r="B37" s="37"/>
      <c r="C37" s="36" t="s">
        <v>311</v>
      </c>
      <c r="D37" s="7" t="s">
        <v>312</v>
      </c>
      <c r="E37" s="7"/>
      <c r="F37" s="36" t="s">
        <v>311</v>
      </c>
      <c r="G37" s="7" t="s">
        <v>312</v>
      </c>
      <c r="H37" s="34"/>
      <c r="I37" s="55"/>
    </row>
    <row r="38" spans="1:9">
      <c r="A38" s="34"/>
      <c r="B38" s="37"/>
      <c r="C38" s="38"/>
      <c r="D38" s="7" t="s">
        <v>313</v>
      </c>
      <c r="E38" s="7"/>
      <c r="F38" s="38"/>
      <c r="G38" s="7" t="s">
        <v>313</v>
      </c>
      <c r="H38" s="34"/>
      <c r="I38" s="55"/>
    </row>
    <row r="39" spans="1:9">
      <c r="A39" s="34"/>
      <c r="B39" s="37"/>
      <c r="C39" s="40"/>
      <c r="D39" s="7" t="s">
        <v>285</v>
      </c>
      <c r="E39" s="7"/>
      <c r="F39" s="40"/>
      <c r="G39" s="7" t="s">
        <v>285</v>
      </c>
      <c r="H39" s="34"/>
      <c r="I39" s="55"/>
    </row>
    <row r="40" spans="1:9">
      <c r="A40" s="34"/>
      <c r="B40" s="37"/>
      <c r="C40" s="36" t="s">
        <v>314</v>
      </c>
      <c r="D40" s="7" t="s">
        <v>315</v>
      </c>
      <c r="E40" s="7"/>
      <c r="F40" s="36" t="s">
        <v>314</v>
      </c>
      <c r="G40" s="7" t="s">
        <v>315</v>
      </c>
      <c r="H40" s="34"/>
      <c r="I40" s="55"/>
    </row>
    <row r="41" spans="1:9">
      <c r="A41" s="34"/>
      <c r="B41" s="37"/>
      <c r="C41" s="38"/>
      <c r="D41" s="7" t="s">
        <v>316</v>
      </c>
      <c r="E41" s="10"/>
      <c r="F41" s="38"/>
      <c r="G41" s="7" t="s">
        <v>316</v>
      </c>
      <c r="H41" s="34"/>
      <c r="I41" s="34"/>
    </row>
    <row r="42" spans="1:9">
      <c r="A42" s="34"/>
      <c r="B42" s="41"/>
      <c r="C42" s="40"/>
      <c r="D42" s="10" t="s">
        <v>285</v>
      </c>
      <c r="E42" s="10"/>
      <c r="F42" s="40"/>
      <c r="G42" s="10" t="s">
        <v>285</v>
      </c>
      <c r="H42" s="34"/>
      <c r="I42" s="34"/>
    </row>
    <row r="43" ht="24" spans="1:9">
      <c r="A43" s="34"/>
      <c r="B43" s="42" t="s">
        <v>317</v>
      </c>
      <c r="C43" s="36" t="s">
        <v>318</v>
      </c>
      <c r="D43" s="7" t="s">
        <v>319</v>
      </c>
      <c r="E43" s="39"/>
      <c r="F43" s="36" t="s">
        <v>320</v>
      </c>
      <c r="G43" s="7" t="s">
        <v>321</v>
      </c>
      <c r="H43" s="43" t="s">
        <v>322</v>
      </c>
      <c r="I43" s="55"/>
    </row>
    <row r="44" ht="24" spans="1:9">
      <c r="A44" s="34"/>
      <c r="B44" s="44"/>
      <c r="C44" s="38"/>
      <c r="D44" s="7" t="s">
        <v>323</v>
      </c>
      <c r="E44" s="45"/>
      <c r="F44" s="38"/>
      <c r="G44" s="7" t="s">
        <v>323</v>
      </c>
      <c r="H44" s="45"/>
      <c r="I44" s="45"/>
    </row>
    <row r="45" spans="1:9">
      <c r="A45" s="34"/>
      <c r="B45" s="46"/>
      <c r="C45" s="40"/>
      <c r="D45" s="45" t="s">
        <v>285</v>
      </c>
      <c r="E45" s="45"/>
      <c r="F45" s="40"/>
      <c r="G45" s="45" t="s">
        <v>285</v>
      </c>
      <c r="H45" s="45"/>
      <c r="I45" s="45"/>
    </row>
    <row r="46" spans="1:9">
      <c r="A46" s="47" t="s">
        <v>324</v>
      </c>
      <c r="B46" s="48"/>
      <c r="C46" s="49"/>
      <c r="D46" s="6"/>
      <c r="E46" s="50"/>
      <c r="F46" s="5"/>
      <c r="G46" s="51"/>
      <c r="H46" s="48"/>
      <c r="I46" s="48"/>
    </row>
  </sheetData>
  <mergeCells count="61">
    <mergeCell ref="A1:G1"/>
    <mergeCell ref="A2:I2"/>
    <mergeCell ref="A3:I3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9"/>
    <mergeCell ref="C9:I9"/>
    <mergeCell ref="A10:B10"/>
    <mergeCell ref="C10:E10"/>
    <mergeCell ref="F10:I10"/>
    <mergeCell ref="A11:B11"/>
    <mergeCell ref="C11:E11"/>
    <mergeCell ref="F11:I11"/>
    <mergeCell ref="A12:B12"/>
    <mergeCell ref="C12:E12"/>
    <mergeCell ref="F12:I12"/>
    <mergeCell ref="A13:B13"/>
    <mergeCell ref="C13:E13"/>
    <mergeCell ref="F13:I13"/>
    <mergeCell ref="A14:B14"/>
    <mergeCell ref="C14:E14"/>
    <mergeCell ref="F14:I14"/>
    <mergeCell ref="A15:B15"/>
    <mergeCell ref="C15:E15"/>
    <mergeCell ref="F15:I15"/>
    <mergeCell ref="C16:E16"/>
    <mergeCell ref="F16:I16"/>
    <mergeCell ref="C17:E17"/>
    <mergeCell ref="F17:I17"/>
    <mergeCell ref="A18:A45"/>
    <mergeCell ref="B19:B30"/>
    <mergeCell ref="B31:B42"/>
    <mergeCell ref="B43:B45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A16:B17"/>
  </mergeCells>
  <dataValidations count="2">
    <dataValidation type="list" allowBlank="1" showInputMessage="1" showErrorMessage="1" sqref="C7:E7">
      <formula1>"其他运转类项目,特定目标类项目,人员类项目"</formula1>
    </dataValidation>
    <dataValidation type="list" allowBlank="1" showInputMessage="1" showErrorMessage="1" sqref="G7:I7">
      <formula1>"经常性项目,非经常性项目"</formula1>
    </dataValidation>
  </dataValidations>
  <pageMargins left="0.75" right="0.75" top="1" bottom="1" header="0.5" footer="0.5"/>
  <pageSetup paperSize="9" scale="82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view="pageBreakPreview" zoomScaleNormal="100" workbookViewId="0">
      <selection activeCell="C27" sqref="C27"/>
    </sheetView>
  </sheetViews>
  <sheetFormatPr defaultColWidth="10" defaultRowHeight="13.5"/>
  <cols>
    <col min="1" max="1" width="38.375" customWidth="1"/>
    <col min="2" max="2" width="13.3833333333333" customWidth="1"/>
    <col min="3" max="3" width="13.6333333333333" customWidth="1"/>
    <col min="4" max="4" width="13.25" customWidth="1"/>
    <col min="5" max="5" width="12.75" customWidth="1"/>
    <col min="6" max="6" width="11.5" customWidth="1"/>
    <col min="7" max="7" width="10.6333333333333" customWidth="1"/>
    <col min="8" max="8" width="14.775" customWidth="1"/>
    <col min="9" max="9" width="13.1333333333333" customWidth="1"/>
    <col min="10" max="10" width="11.8833333333333" customWidth="1"/>
    <col min="11" max="11" width="10.75" customWidth="1"/>
    <col min="12" max="12" width="16.25" customWidth="1"/>
    <col min="13" max="13" width="10.25" customWidth="1"/>
  </cols>
  <sheetData>
    <row r="1" ht="18" customHeight="1" spans="1:1">
      <c r="A1" s="120" t="s">
        <v>57</v>
      </c>
    </row>
    <row r="2" ht="18" customHeight="1" spans="1:14">
      <c r="A2" s="129" t="s">
        <v>58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ht="14.25" customHeight="1" spans="1:14">
      <c r="A3" s="107"/>
      <c r="N3" s="113" t="s">
        <v>2</v>
      </c>
    </row>
    <row r="4" ht="14.25" customHeight="1" spans="1:14">
      <c r="A4" s="109" t="s">
        <v>59</v>
      </c>
      <c r="B4" s="59" t="s">
        <v>60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73"/>
      <c r="N4" s="103" t="s">
        <v>5</v>
      </c>
    </row>
    <row r="5" ht="14.25" customHeight="1" spans="1:14">
      <c r="A5" s="109"/>
      <c r="B5" s="59" t="s">
        <v>61</v>
      </c>
      <c r="C5" s="59" t="s">
        <v>62</v>
      </c>
      <c r="D5" s="59"/>
      <c r="E5" s="59"/>
      <c r="F5" s="59"/>
      <c r="G5" s="59" t="s">
        <v>63</v>
      </c>
      <c r="H5" s="59" t="s">
        <v>64</v>
      </c>
      <c r="I5" s="59"/>
      <c r="J5" s="59"/>
      <c r="K5" s="59"/>
      <c r="L5" s="59"/>
      <c r="M5" s="73"/>
      <c r="N5" s="103"/>
    </row>
    <row r="6" ht="22.5" spans="1:14">
      <c r="A6" s="109"/>
      <c r="B6" s="59"/>
      <c r="C6" s="59" t="s">
        <v>65</v>
      </c>
      <c r="D6" s="59" t="s">
        <v>66</v>
      </c>
      <c r="E6" s="59" t="s">
        <v>67</v>
      </c>
      <c r="F6" s="59" t="s">
        <v>68</v>
      </c>
      <c r="G6" s="59"/>
      <c r="H6" s="59" t="s">
        <v>65</v>
      </c>
      <c r="I6" s="59" t="s">
        <v>69</v>
      </c>
      <c r="J6" s="59" t="s">
        <v>70</v>
      </c>
      <c r="K6" s="59" t="s">
        <v>71</v>
      </c>
      <c r="L6" s="59" t="s">
        <v>72</v>
      </c>
      <c r="M6" s="73" t="s">
        <v>73</v>
      </c>
      <c r="N6" s="103"/>
    </row>
    <row r="7" ht="19.5" customHeight="1" spans="1:14">
      <c r="A7" s="110" t="s">
        <v>74</v>
      </c>
      <c r="B7" s="110" t="s">
        <v>75</v>
      </c>
      <c r="C7" s="110" t="s">
        <v>76</v>
      </c>
      <c r="D7" s="110">
        <v>3</v>
      </c>
      <c r="E7" s="110">
        <v>4</v>
      </c>
      <c r="F7" s="110">
        <v>5</v>
      </c>
      <c r="G7" s="110">
        <v>6</v>
      </c>
      <c r="H7" s="110" t="s">
        <v>77</v>
      </c>
      <c r="I7" s="110">
        <v>8</v>
      </c>
      <c r="J7" s="110">
        <v>9</v>
      </c>
      <c r="K7" s="110">
        <v>10</v>
      </c>
      <c r="L7" s="110">
        <v>11</v>
      </c>
      <c r="M7" s="215">
        <v>12</v>
      </c>
      <c r="N7" s="103"/>
    </row>
    <row r="8" s="106" customFormat="1" ht="14.25" customHeight="1" spans="1:14">
      <c r="A8" s="205" t="s">
        <v>61</v>
      </c>
      <c r="B8" s="206">
        <f>B11+B15+B21+B25+B27+B32+B34</f>
        <v>1732.28</v>
      </c>
      <c r="C8" s="206">
        <f>C11+C15+C21+C25+C27+C32+C34</f>
        <v>1732.28</v>
      </c>
      <c r="D8" s="206">
        <f>D11+D15+D21+D25+D27+D32+D34</f>
        <v>1732.28</v>
      </c>
      <c r="E8" s="114"/>
      <c r="F8" s="114"/>
      <c r="G8" s="114"/>
      <c r="H8" s="114"/>
      <c r="I8" s="114"/>
      <c r="J8" s="114"/>
      <c r="K8" s="114"/>
      <c r="L8" s="114"/>
      <c r="M8" s="118"/>
      <c r="N8" s="115"/>
    </row>
    <row r="9" spans="1:14">
      <c r="A9" s="207" t="s">
        <v>78</v>
      </c>
      <c r="B9" s="103">
        <v>1732.28</v>
      </c>
      <c r="C9" s="103">
        <v>1732.28</v>
      </c>
      <c r="D9" s="103">
        <v>1732.28</v>
      </c>
      <c r="E9" s="104"/>
      <c r="F9" s="104"/>
      <c r="G9" s="104"/>
      <c r="H9" s="104"/>
      <c r="I9" s="104"/>
      <c r="J9" s="104"/>
      <c r="K9" s="104"/>
      <c r="L9" s="104"/>
      <c r="M9" s="119"/>
      <c r="N9" s="104"/>
    </row>
    <row r="10" spans="1:14">
      <c r="A10" s="207" t="s">
        <v>79</v>
      </c>
      <c r="B10" s="103">
        <f>B11+B15+B21+B25+B27+B32+B34</f>
        <v>1732.28</v>
      </c>
      <c r="C10" s="103">
        <f>C11+C15+C21+C25+C27+C32+C34</f>
        <v>1732.28</v>
      </c>
      <c r="D10" s="103">
        <f>D11+D15+D21+D25+D27+D32+D34</f>
        <v>1732.28</v>
      </c>
      <c r="E10" s="104"/>
      <c r="F10" s="104"/>
      <c r="G10" s="104"/>
      <c r="H10" s="104"/>
      <c r="I10" s="104"/>
      <c r="J10" s="104"/>
      <c r="K10" s="104"/>
      <c r="L10" s="104"/>
      <c r="M10" s="119"/>
      <c r="N10" s="104"/>
    </row>
    <row r="11" spans="1:14">
      <c r="A11" s="208" t="s">
        <v>80</v>
      </c>
      <c r="B11" s="209">
        <v>555.96</v>
      </c>
      <c r="C11" s="209">
        <v>555.96</v>
      </c>
      <c r="D11" s="209">
        <v>555.96</v>
      </c>
      <c r="E11" s="104"/>
      <c r="F11" s="104"/>
      <c r="G11" s="104"/>
      <c r="H11" s="104"/>
      <c r="I11" s="104"/>
      <c r="J11" s="104"/>
      <c r="K11" s="104"/>
      <c r="L11" s="104"/>
      <c r="M11" s="183"/>
      <c r="N11" s="156"/>
    </row>
    <row r="12" s="105" customFormat="1" spans="1:14">
      <c r="A12" s="210" t="s">
        <v>81</v>
      </c>
      <c r="B12" s="211">
        <v>353.41</v>
      </c>
      <c r="C12" s="211">
        <v>353.41</v>
      </c>
      <c r="D12" s="211">
        <v>353.41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2"/>
    </row>
    <row r="13" s="185" customFormat="1" spans="1:4">
      <c r="A13" s="210" t="s">
        <v>82</v>
      </c>
      <c r="B13" s="74">
        <v>171.61</v>
      </c>
      <c r="C13" s="74">
        <v>171.61</v>
      </c>
      <c r="D13" s="74">
        <v>171.61</v>
      </c>
    </row>
    <row r="14" s="185" customFormat="1" spans="1:4">
      <c r="A14" s="210" t="s">
        <v>83</v>
      </c>
      <c r="B14" s="74">
        <v>30.94</v>
      </c>
      <c r="C14" s="74">
        <v>30.94</v>
      </c>
      <c r="D14" s="74">
        <v>30.94</v>
      </c>
    </row>
    <row r="15" s="185" customFormat="1" spans="1:4">
      <c r="A15" s="208" t="s">
        <v>84</v>
      </c>
      <c r="B15" s="213">
        <v>341.65</v>
      </c>
      <c r="C15" s="213">
        <v>341.65</v>
      </c>
      <c r="D15" s="213">
        <v>341.65</v>
      </c>
    </row>
    <row r="16" s="185" customFormat="1" spans="1:4">
      <c r="A16" s="210" t="s">
        <v>85</v>
      </c>
      <c r="B16" s="74">
        <v>100.12</v>
      </c>
      <c r="C16" s="74">
        <v>100.12</v>
      </c>
      <c r="D16" s="74">
        <v>100.12</v>
      </c>
    </row>
    <row r="17" s="185" customFormat="1" spans="1:4">
      <c r="A17" s="210" t="s">
        <v>86</v>
      </c>
      <c r="B17" s="74">
        <v>30.34</v>
      </c>
      <c r="C17" s="74">
        <v>30.34</v>
      </c>
      <c r="D17" s="74">
        <v>30.34</v>
      </c>
    </row>
    <row r="18" s="185" customFormat="1" spans="1:4">
      <c r="A18" s="210" t="s">
        <v>87</v>
      </c>
      <c r="B18" s="74">
        <v>52.17</v>
      </c>
      <c r="C18" s="74">
        <v>52.17</v>
      </c>
      <c r="D18" s="74">
        <v>52.17</v>
      </c>
    </row>
    <row r="19" s="185" customFormat="1" spans="1:4">
      <c r="A19" s="210" t="s">
        <v>88</v>
      </c>
      <c r="B19" s="74">
        <v>35.58</v>
      </c>
      <c r="C19" s="74">
        <v>35.58</v>
      </c>
      <c r="D19" s="74">
        <v>35.58</v>
      </c>
    </row>
    <row r="20" s="185" customFormat="1" spans="1:4">
      <c r="A20" s="210" t="s">
        <v>89</v>
      </c>
      <c r="B20" s="74">
        <v>123.44</v>
      </c>
      <c r="C20" s="74">
        <v>123.44</v>
      </c>
      <c r="D20" s="74">
        <v>123.44</v>
      </c>
    </row>
    <row r="21" s="185" customFormat="1" spans="1:4">
      <c r="A21" s="208" t="s">
        <v>90</v>
      </c>
      <c r="B21" s="213">
        <v>67.47</v>
      </c>
      <c r="C21" s="213">
        <v>67.47</v>
      </c>
      <c r="D21" s="213">
        <v>67.47</v>
      </c>
    </row>
    <row r="22" s="185" customFormat="1" spans="1:4">
      <c r="A22" s="210" t="s">
        <v>91</v>
      </c>
      <c r="B22" s="74">
        <v>16.75</v>
      </c>
      <c r="C22" s="74">
        <v>16.75</v>
      </c>
      <c r="D22" s="74">
        <v>16.75</v>
      </c>
    </row>
    <row r="23" s="185" customFormat="1" spans="1:4">
      <c r="A23" s="210" t="s">
        <v>92</v>
      </c>
      <c r="B23" s="74">
        <v>40.31</v>
      </c>
      <c r="C23" s="74">
        <v>40.31</v>
      </c>
      <c r="D23" s="74">
        <v>40.31</v>
      </c>
    </row>
    <row r="24" s="185" customFormat="1" spans="1:4">
      <c r="A24" s="214" t="s">
        <v>93</v>
      </c>
      <c r="B24" s="74">
        <v>10.41</v>
      </c>
      <c r="C24" s="74">
        <v>10.41</v>
      </c>
      <c r="D24" s="74">
        <v>10.41</v>
      </c>
    </row>
    <row r="25" s="185" customFormat="1" spans="1:4">
      <c r="A25" s="208" t="s">
        <v>94</v>
      </c>
      <c r="B25" s="213">
        <v>59.68</v>
      </c>
      <c r="C25" s="213">
        <v>59.68</v>
      </c>
      <c r="D25" s="213">
        <v>59.68</v>
      </c>
    </row>
    <row r="26" s="185" customFormat="1" spans="1:4">
      <c r="A26" s="210" t="s">
        <v>95</v>
      </c>
      <c r="B26" s="74">
        <v>59.68</v>
      </c>
      <c r="C26" s="74">
        <v>59.68</v>
      </c>
      <c r="D26" s="74">
        <v>59.68</v>
      </c>
    </row>
    <row r="27" s="185" customFormat="1" spans="1:4">
      <c r="A27" s="208" t="s">
        <v>96</v>
      </c>
      <c r="B27" s="213">
        <v>464.36</v>
      </c>
      <c r="C27" s="213">
        <v>464.36</v>
      </c>
      <c r="D27" s="213">
        <v>464.36</v>
      </c>
    </row>
    <row r="28" s="185" customFormat="1" spans="1:4">
      <c r="A28" s="210" t="s">
        <v>97</v>
      </c>
      <c r="B28" s="74">
        <v>22.73</v>
      </c>
      <c r="C28" s="74">
        <v>22.73</v>
      </c>
      <c r="D28" s="74">
        <v>22.73</v>
      </c>
    </row>
    <row r="29" s="185" customFormat="1" spans="1:4">
      <c r="A29" s="214" t="s">
        <v>98</v>
      </c>
      <c r="B29" s="74">
        <v>317.39</v>
      </c>
      <c r="C29" s="74">
        <v>317.39</v>
      </c>
      <c r="D29" s="74">
        <v>317.39</v>
      </c>
    </row>
    <row r="30" s="185" customFormat="1" spans="1:4">
      <c r="A30" s="210" t="s">
        <v>99</v>
      </c>
      <c r="B30" s="74">
        <v>20</v>
      </c>
      <c r="C30" s="74">
        <v>20</v>
      </c>
      <c r="D30" s="74">
        <v>20</v>
      </c>
    </row>
    <row r="31" s="185" customFormat="1" spans="1:4">
      <c r="A31" s="214" t="s">
        <v>100</v>
      </c>
      <c r="B31" s="74">
        <v>104.24</v>
      </c>
      <c r="C31" s="74">
        <v>104.24</v>
      </c>
      <c r="D31" s="74">
        <v>104.24</v>
      </c>
    </row>
    <row r="32" s="185" customFormat="1" spans="1:4">
      <c r="A32" s="208" t="s">
        <v>101</v>
      </c>
      <c r="B32" s="213">
        <v>114.77</v>
      </c>
      <c r="C32" s="213">
        <v>114.77</v>
      </c>
      <c r="D32" s="213">
        <v>114.77</v>
      </c>
    </row>
    <row r="33" s="185" customFormat="1" spans="1:4">
      <c r="A33" s="210" t="s">
        <v>102</v>
      </c>
      <c r="B33" s="74">
        <v>114.77</v>
      </c>
      <c r="C33" s="74">
        <v>114.77</v>
      </c>
      <c r="D33" s="74">
        <v>114.77</v>
      </c>
    </row>
    <row r="34" s="185" customFormat="1" spans="1:4">
      <c r="A34" s="208" t="s">
        <v>103</v>
      </c>
      <c r="B34" s="213">
        <v>128.39</v>
      </c>
      <c r="C34" s="213">
        <v>128.39</v>
      </c>
      <c r="D34" s="213">
        <v>128.39</v>
      </c>
    </row>
    <row r="35" s="185" customFormat="1" spans="1:4">
      <c r="A35" s="210" t="s">
        <v>104</v>
      </c>
      <c r="B35" s="74">
        <v>30.43</v>
      </c>
      <c r="C35" s="74">
        <v>30.43</v>
      </c>
      <c r="D35" s="74">
        <v>30.43</v>
      </c>
    </row>
    <row r="36" s="185" customFormat="1" spans="1:4">
      <c r="A36" s="210" t="s">
        <v>105</v>
      </c>
      <c r="B36" s="74">
        <v>97.96</v>
      </c>
      <c r="C36" s="74">
        <v>97.96</v>
      </c>
      <c r="D36" s="74">
        <v>97.96</v>
      </c>
    </row>
    <row r="37" spans="1:14">
      <c r="A37" s="71" t="s">
        <v>56</v>
      </c>
      <c r="N37" s="157"/>
    </row>
  </sheetData>
  <mergeCells count="8">
    <mergeCell ref="A2:N2"/>
    <mergeCell ref="B4:M4"/>
    <mergeCell ref="C5:F5"/>
    <mergeCell ref="H5:M5"/>
    <mergeCell ref="A4:A6"/>
    <mergeCell ref="B5:B6"/>
    <mergeCell ref="G5:G6"/>
    <mergeCell ref="N4:N7"/>
  </mergeCells>
  <pageMargins left="0.75" right="0.75" top="1" bottom="1" header="0.5" footer="0.5"/>
  <pageSetup paperSize="9" scale="6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30"/>
  <sheetViews>
    <sheetView view="pageBreakPreview" zoomScaleNormal="100" topLeftCell="A8" workbookViewId="0">
      <selection activeCell="F14" sqref="F14"/>
    </sheetView>
  </sheetViews>
  <sheetFormatPr defaultColWidth="10" defaultRowHeight="13.5"/>
  <cols>
    <col min="1" max="1" width="36" style="105" customWidth="1"/>
    <col min="2" max="2" width="13.6333333333333" style="186" customWidth="1"/>
    <col min="3" max="3" width="29.375" style="186" customWidth="1"/>
    <col min="4" max="4" width="12.6333333333333" style="105" customWidth="1"/>
    <col min="5" max="5" width="11.75" style="105" customWidth="1"/>
    <col min="6" max="6" width="12.5" style="105" customWidth="1"/>
    <col min="7" max="7" width="12.8833333333333" style="105" customWidth="1"/>
    <col min="8" max="8" width="11" style="105" customWidth="1"/>
    <col min="9" max="9" width="11.5" style="105" customWidth="1"/>
    <col min="10" max="10" width="11.25" style="105" customWidth="1"/>
    <col min="11" max="11" width="8.88333333333333" style="105" customWidth="1"/>
    <col min="12" max="12" width="12.1333333333333" style="105" customWidth="1"/>
    <col min="13" max="14" width="9.38333333333333" style="105" customWidth="1"/>
    <col min="15" max="15" width="10" style="105" customWidth="1"/>
    <col min="16" max="16" width="11.1333333333333" style="105" customWidth="1"/>
    <col min="17" max="17" width="9.25" style="105" customWidth="1"/>
    <col min="18" max="18" width="10" style="105" customWidth="1"/>
    <col min="19" max="19" width="11.3833333333333" style="105" customWidth="1"/>
    <col min="20" max="20" width="10.5" style="105" customWidth="1"/>
    <col min="21" max="21" width="11.3833333333333" style="105" customWidth="1"/>
    <col min="22" max="22" width="12.5" style="105" customWidth="1"/>
    <col min="23" max="229" width="10" style="187"/>
    <col min="230" max="16384" width="10" style="105"/>
  </cols>
  <sheetData>
    <row r="1" ht="21" customHeight="1" spans="1:3">
      <c r="A1" s="120" t="s">
        <v>106</v>
      </c>
      <c r="B1" s="188"/>
      <c r="C1" s="120"/>
    </row>
    <row r="2" ht="29.45" customHeight="1" spans="1:22">
      <c r="A2" s="57" t="s">
        <v>107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ht="14.25" customHeight="1" spans="1:22">
      <c r="A3" s="58"/>
      <c r="B3" s="58"/>
      <c r="C3" s="58"/>
      <c r="N3" s="198"/>
      <c r="V3" s="200" t="s">
        <v>2</v>
      </c>
    </row>
    <row r="4" s="105" customFormat="1" ht="14.25" customHeight="1" spans="1:229">
      <c r="A4" s="59" t="s">
        <v>59</v>
      </c>
      <c r="B4" s="60" t="s">
        <v>108</v>
      </c>
      <c r="C4" s="189"/>
      <c r="D4" s="65" t="s">
        <v>109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201" t="s">
        <v>5</v>
      </c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7"/>
      <c r="FK4" s="187"/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87"/>
      <c r="GB4" s="187"/>
      <c r="GC4" s="187"/>
      <c r="GD4" s="187"/>
      <c r="GE4" s="187"/>
      <c r="GF4" s="187"/>
      <c r="GG4" s="187"/>
      <c r="GH4" s="187"/>
      <c r="GI4" s="187"/>
      <c r="GJ4" s="187"/>
      <c r="GK4" s="187"/>
      <c r="GL4" s="187"/>
      <c r="GM4" s="187"/>
      <c r="GN4" s="187"/>
      <c r="GO4" s="187"/>
      <c r="GP4" s="187"/>
      <c r="GQ4" s="187"/>
      <c r="GR4" s="187"/>
      <c r="GS4" s="187"/>
      <c r="GT4" s="187"/>
      <c r="GU4" s="187"/>
      <c r="GV4" s="187"/>
      <c r="GW4" s="187"/>
      <c r="GX4" s="187"/>
      <c r="GY4" s="187"/>
      <c r="GZ4" s="187"/>
      <c r="HA4" s="187"/>
      <c r="HB4" s="187"/>
      <c r="HC4" s="187"/>
      <c r="HD4" s="187"/>
      <c r="HE4" s="187"/>
      <c r="HF4" s="187"/>
      <c r="HG4" s="187"/>
      <c r="HH4" s="187"/>
      <c r="HI4" s="187"/>
      <c r="HJ4" s="187"/>
      <c r="HK4" s="187"/>
      <c r="HL4" s="187"/>
      <c r="HM4" s="187"/>
      <c r="HN4" s="187"/>
      <c r="HO4" s="187"/>
      <c r="HP4" s="187"/>
      <c r="HQ4" s="187"/>
      <c r="HR4" s="187"/>
      <c r="HS4" s="187"/>
      <c r="HT4" s="187"/>
      <c r="HU4" s="187"/>
    </row>
    <row r="5" s="105" customFormat="1" ht="18.95" customHeight="1" spans="1:229">
      <c r="A5" s="59"/>
      <c r="B5" s="62"/>
      <c r="C5" s="190"/>
      <c r="D5" s="65" t="s">
        <v>61</v>
      </c>
      <c r="E5" s="65" t="s">
        <v>110</v>
      </c>
      <c r="F5" s="65" t="s">
        <v>111</v>
      </c>
      <c r="G5" s="65" t="s">
        <v>112</v>
      </c>
      <c r="H5" s="65"/>
      <c r="I5" s="65"/>
      <c r="J5" s="65"/>
      <c r="K5" s="65"/>
      <c r="L5" s="65"/>
      <c r="M5" s="65"/>
      <c r="N5" s="65"/>
      <c r="O5" s="65"/>
      <c r="P5" s="65" t="s">
        <v>113</v>
      </c>
      <c r="Q5" s="65"/>
      <c r="R5" s="65"/>
      <c r="S5" s="65" t="s">
        <v>114</v>
      </c>
      <c r="T5" s="65"/>
      <c r="U5" s="65"/>
      <c r="V5" s="74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87"/>
      <c r="FS5" s="187"/>
      <c r="FT5" s="187"/>
      <c r="FU5" s="187"/>
      <c r="FV5" s="187"/>
      <c r="FW5" s="187"/>
      <c r="FX5" s="187"/>
      <c r="FY5" s="187"/>
      <c r="FZ5" s="187"/>
      <c r="GA5" s="187"/>
      <c r="GB5" s="187"/>
      <c r="GC5" s="187"/>
      <c r="GD5" s="187"/>
      <c r="GE5" s="187"/>
      <c r="GF5" s="187"/>
      <c r="GG5" s="187"/>
      <c r="GH5" s="187"/>
      <c r="GI5" s="187"/>
      <c r="GJ5" s="187"/>
      <c r="GK5" s="187"/>
      <c r="GL5" s="187"/>
      <c r="GM5" s="187"/>
      <c r="GN5" s="187"/>
      <c r="GO5" s="187"/>
      <c r="GP5" s="187"/>
      <c r="GQ5" s="187"/>
      <c r="GR5" s="187"/>
      <c r="GS5" s="187"/>
      <c r="GT5" s="187"/>
      <c r="GU5" s="187"/>
      <c r="GV5" s="187"/>
      <c r="GW5" s="187"/>
      <c r="GX5" s="187"/>
      <c r="GY5" s="187"/>
      <c r="GZ5" s="187"/>
      <c r="HA5" s="187"/>
      <c r="HB5" s="187"/>
      <c r="HC5" s="187"/>
      <c r="HD5" s="187"/>
      <c r="HE5" s="187"/>
      <c r="HF5" s="187"/>
      <c r="HG5" s="187"/>
      <c r="HH5" s="187"/>
      <c r="HI5" s="187"/>
      <c r="HJ5" s="187"/>
      <c r="HK5" s="187"/>
      <c r="HL5" s="187"/>
      <c r="HM5" s="187"/>
      <c r="HN5" s="187"/>
      <c r="HO5" s="187"/>
      <c r="HP5" s="187"/>
      <c r="HQ5" s="187"/>
      <c r="HR5" s="187"/>
      <c r="HS5" s="187"/>
      <c r="HT5" s="187"/>
      <c r="HU5" s="187"/>
    </row>
    <row r="6" s="105" customFormat="1" ht="14.25" customHeight="1" spans="1:229">
      <c r="A6" s="59"/>
      <c r="B6" s="191"/>
      <c r="C6" s="192"/>
      <c r="D6" s="65"/>
      <c r="E6" s="65"/>
      <c r="F6" s="65"/>
      <c r="G6" s="65" t="s">
        <v>66</v>
      </c>
      <c r="H6" s="65"/>
      <c r="I6" s="65"/>
      <c r="J6" s="65" t="s">
        <v>67</v>
      </c>
      <c r="K6" s="65"/>
      <c r="L6" s="65"/>
      <c r="M6" s="65" t="s">
        <v>68</v>
      </c>
      <c r="N6" s="65"/>
      <c r="O6" s="65"/>
      <c r="P6" s="65"/>
      <c r="Q6" s="65"/>
      <c r="R6" s="65"/>
      <c r="S6" s="65"/>
      <c r="T6" s="65"/>
      <c r="U6" s="65"/>
      <c r="V6" s="74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187"/>
      <c r="GT6" s="187"/>
      <c r="GU6" s="187"/>
      <c r="GV6" s="187"/>
      <c r="GW6" s="187"/>
      <c r="GX6" s="187"/>
      <c r="GY6" s="187"/>
      <c r="GZ6" s="187"/>
      <c r="HA6" s="187"/>
      <c r="HB6" s="187"/>
      <c r="HC6" s="187"/>
      <c r="HD6" s="187"/>
      <c r="HE6" s="187"/>
      <c r="HF6" s="187"/>
      <c r="HG6" s="187"/>
      <c r="HH6" s="187"/>
      <c r="HI6" s="187"/>
      <c r="HJ6" s="187"/>
      <c r="HK6" s="187"/>
      <c r="HL6" s="187"/>
      <c r="HM6" s="187"/>
      <c r="HN6" s="187"/>
      <c r="HO6" s="187"/>
      <c r="HP6" s="187"/>
      <c r="HQ6" s="187"/>
      <c r="HR6" s="187"/>
      <c r="HS6" s="187"/>
      <c r="HT6" s="187"/>
      <c r="HU6" s="187"/>
    </row>
    <row r="7" s="105" customFormat="1" ht="26.1" customHeight="1" spans="1:229">
      <c r="A7" s="61"/>
      <c r="B7" s="61" t="s">
        <v>115</v>
      </c>
      <c r="C7" s="60" t="s">
        <v>116</v>
      </c>
      <c r="D7" s="65"/>
      <c r="E7" s="65"/>
      <c r="F7" s="65"/>
      <c r="G7" s="65" t="s">
        <v>65</v>
      </c>
      <c r="H7" s="65" t="s">
        <v>117</v>
      </c>
      <c r="I7" s="65" t="s">
        <v>118</v>
      </c>
      <c r="J7" s="65" t="s">
        <v>65</v>
      </c>
      <c r="K7" s="65" t="s">
        <v>117</v>
      </c>
      <c r="L7" s="65" t="s">
        <v>118</v>
      </c>
      <c r="M7" s="65" t="s">
        <v>65</v>
      </c>
      <c r="N7" s="65" t="s">
        <v>117</v>
      </c>
      <c r="O7" s="65" t="s">
        <v>118</v>
      </c>
      <c r="P7" s="65" t="s">
        <v>65</v>
      </c>
      <c r="Q7" s="65" t="s">
        <v>117</v>
      </c>
      <c r="R7" s="65" t="s">
        <v>118</v>
      </c>
      <c r="S7" s="65" t="s">
        <v>65</v>
      </c>
      <c r="T7" s="65" t="s">
        <v>117</v>
      </c>
      <c r="U7" s="65" t="s">
        <v>118</v>
      </c>
      <c r="V7" s="74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7"/>
      <c r="GH7" s="187"/>
      <c r="GI7" s="187"/>
      <c r="GJ7" s="187"/>
      <c r="GK7" s="187"/>
      <c r="GL7" s="187"/>
      <c r="GM7" s="187"/>
      <c r="GN7" s="187"/>
      <c r="GO7" s="187"/>
      <c r="GP7" s="187"/>
      <c r="GQ7" s="187"/>
      <c r="GR7" s="187"/>
      <c r="GS7" s="187"/>
      <c r="GT7" s="187"/>
      <c r="GU7" s="187"/>
      <c r="GV7" s="187"/>
      <c r="GW7" s="187"/>
      <c r="GX7" s="187"/>
      <c r="GY7" s="187"/>
      <c r="GZ7" s="187"/>
      <c r="HA7" s="187"/>
      <c r="HB7" s="18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  <c r="HS7" s="187"/>
      <c r="HT7" s="187"/>
      <c r="HU7" s="187"/>
    </row>
    <row r="8" ht="35.65" customHeight="1" spans="1:22">
      <c r="A8" s="65" t="s">
        <v>74</v>
      </c>
      <c r="B8" s="65"/>
      <c r="C8" s="63"/>
      <c r="D8" s="65" t="s">
        <v>119</v>
      </c>
      <c r="E8" s="65" t="s">
        <v>120</v>
      </c>
      <c r="F8" s="65" t="s">
        <v>121</v>
      </c>
      <c r="G8" s="65" t="s">
        <v>122</v>
      </c>
      <c r="H8" s="65">
        <v>5</v>
      </c>
      <c r="I8" s="65">
        <v>6</v>
      </c>
      <c r="J8" s="65" t="s">
        <v>123</v>
      </c>
      <c r="K8" s="65">
        <v>8</v>
      </c>
      <c r="L8" s="65">
        <v>9</v>
      </c>
      <c r="M8" s="65" t="s">
        <v>124</v>
      </c>
      <c r="N8" s="65">
        <v>11</v>
      </c>
      <c r="O8" s="65">
        <v>12</v>
      </c>
      <c r="P8" s="65" t="s">
        <v>125</v>
      </c>
      <c r="Q8" s="65">
        <v>14</v>
      </c>
      <c r="R8" s="65">
        <v>15</v>
      </c>
      <c r="S8" s="65" t="s">
        <v>126</v>
      </c>
      <c r="T8" s="65">
        <v>17</v>
      </c>
      <c r="U8" s="65">
        <v>18</v>
      </c>
      <c r="V8" s="74"/>
    </row>
    <row r="9" s="184" customFormat="1" ht="28" customHeight="1" spans="1:229">
      <c r="A9" s="193" t="s">
        <v>78</v>
      </c>
      <c r="B9" s="194"/>
      <c r="C9" s="194"/>
      <c r="D9" s="195">
        <v>1732.28</v>
      </c>
      <c r="E9" s="195">
        <v>1677.7</v>
      </c>
      <c r="F9" s="195">
        <v>54.58</v>
      </c>
      <c r="G9" s="195">
        <v>1732.28</v>
      </c>
      <c r="H9" s="195">
        <v>1677.7</v>
      </c>
      <c r="I9" s="195">
        <v>54.58</v>
      </c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202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</row>
    <row r="10" ht="28" customHeight="1" spans="1:22">
      <c r="A10" s="193" t="s">
        <v>79</v>
      </c>
      <c r="B10" s="194"/>
      <c r="C10" s="194"/>
      <c r="D10" s="195">
        <v>1732.28</v>
      </c>
      <c r="E10" s="195">
        <v>1677.7</v>
      </c>
      <c r="F10" s="195">
        <v>54.58</v>
      </c>
      <c r="G10" s="195">
        <v>1732.28</v>
      </c>
      <c r="H10" s="195">
        <v>1677.7</v>
      </c>
      <c r="I10" s="195">
        <v>54.58</v>
      </c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85"/>
    </row>
    <row r="11" ht="28" customHeight="1" spans="1:22">
      <c r="A11" s="185" t="s">
        <v>79</v>
      </c>
      <c r="B11" s="196">
        <v>2010301</v>
      </c>
      <c r="C11" s="141" t="s">
        <v>127</v>
      </c>
      <c r="D11" s="197">
        <v>353.41</v>
      </c>
      <c r="E11" s="197">
        <v>353.41</v>
      </c>
      <c r="F11" s="197"/>
      <c r="G11" s="197">
        <v>353.41</v>
      </c>
      <c r="H11" s="197">
        <v>353.41</v>
      </c>
      <c r="I11" s="197"/>
      <c r="J11" s="197"/>
      <c r="K11" s="197"/>
      <c r="L11" s="197"/>
      <c r="M11" s="197"/>
      <c r="N11" s="197"/>
      <c r="O11" s="185"/>
      <c r="P11" s="185"/>
      <c r="Q11" s="185"/>
      <c r="R11" s="185"/>
      <c r="S11" s="185"/>
      <c r="T11" s="185"/>
      <c r="U11" s="185"/>
      <c r="V11" s="185"/>
    </row>
    <row r="12" ht="28" customHeight="1" spans="1:22">
      <c r="A12" s="185" t="s">
        <v>79</v>
      </c>
      <c r="B12" s="196">
        <v>2010350</v>
      </c>
      <c r="C12" s="141" t="s">
        <v>128</v>
      </c>
      <c r="D12" s="197">
        <v>171.61</v>
      </c>
      <c r="E12" s="197">
        <v>137.03</v>
      </c>
      <c r="F12" s="197">
        <v>34.58</v>
      </c>
      <c r="G12" s="197">
        <v>171.61</v>
      </c>
      <c r="H12" s="197">
        <v>137.03</v>
      </c>
      <c r="I12" s="197">
        <v>34.58</v>
      </c>
      <c r="J12" s="197"/>
      <c r="K12" s="197"/>
      <c r="L12" s="197"/>
      <c r="M12" s="197"/>
      <c r="N12" s="197"/>
      <c r="O12" s="185"/>
      <c r="P12" s="185"/>
      <c r="Q12" s="185"/>
      <c r="R12" s="185"/>
      <c r="S12" s="185"/>
      <c r="T12" s="185"/>
      <c r="U12" s="185"/>
      <c r="V12" s="185"/>
    </row>
    <row r="13" ht="28" customHeight="1" spans="1:22">
      <c r="A13" s="185" t="s">
        <v>79</v>
      </c>
      <c r="B13" s="196">
        <v>2013101</v>
      </c>
      <c r="C13" s="141" t="s">
        <v>127</v>
      </c>
      <c r="D13" s="197">
        <v>30.94</v>
      </c>
      <c r="E13" s="197">
        <v>30.94</v>
      </c>
      <c r="F13" s="197"/>
      <c r="G13" s="197">
        <v>30.94</v>
      </c>
      <c r="H13" s="197">
        <v>30.94</v>
      </c>
      <c r="I13" s="197"/>
      <c r="J13" s="197"/>
      <c r="K13" s="197"/>
      <c r="L13" s="197"/>
      <c r="M13" s="197"/>
      <c r="N13" s="197"/>
      <c r="O13" s="185"/>
      <c r="P13" s="185"/>
      <c r="Q13" s="185"/>
      <c r="R13" s="185"/>
      <c r="S13" s="185"/>
      <c r="T13" s="185"/>
      <c r="U13" s="185"/>
      <c r="V13" s="185"/>
    </row>
    <row r="14" ht="28" customHeight="1" spans="1:22">
      <c r="A14" s="185" t="s">
        <v>79</v>
      </c>
      <c r="B14" s="196">
        <v>2040201</v>
      </c>
      <c r="C14" s="141" t="s">
        <v>127</v>
      </c>
      <c r="D14" s="197">
        <v>30.43</v>
      </c>
      <c r="E14" s="197">
        <v>30.43</v>
      </c>
      <c r="F14" s="197"/>
      <c r="G14" s="197">
        <v>30.43</v>
      </c>
      <c r="H14" s="197">
        <v>30.43</v>
      </c>
      <c r="I14" s="197"/>
      <c r="J14" s="197"/>
      <c r="K14" s="197"/>
      <c r="L14" s="197"/>
      <c r="M14" s="197"/>
      <c r="N14" s="197"/>
      <c r="O14" s="185"/>
      <c r="P14" s="185"/>
      <c r="Q14" s="185"/>
      <c r="R14" s="185"/>
      <c r="S14" s="185"/>
      <c r="T14" s="185"/>
      <c r="U14" s="185"/>
      <c r="V14" s="185"/>
    </row>
    <row r="15" ht="28" customHeight="1" spans="1:22">
      <c r="A15" s="185" t="s">
        <v>79</v>
      </c>
      <c r="B15" s="196">
        <v>2040250</v>
      </c>
      <c r="C15" s="141" t="s">
        <v>128</v>
      </c>
      <c r="D15" s="197">
        <v>97.96</v>
      </c>
      <c r="E15" s="197">
        <v>97.96</v>
      </c>
      <c r="F15" s="197"/>
      <c r="G15" s="197">
        <v>97.96</v>
      </c>
      <c r="H15" s="197">
        <v>97.96</v>
      </c>
      <c r="I15" s="197"/>
      <c r="J15" s="197"/>
      <c r="K15" s="197"/>
      <c r="L15" s="197"/>
      <c r="M15" s="197"/>
      <c r="N15" s="197"/>
      <c r="O15" s="185"/>
      <c r="P15" s="185"/>
      <c r="Q15" s="185"/>
      <c r="R15" s="185"/>
      <c r="S15" s="185"/>
      <c r="T15" s="185"/>
      <c r="U15" s="185"/>
      <c r="V15" s="185"/>
    </row>
    <row r="16" s="185" customFormat="1" ht="28" customHeight="1" spans="1:230">
      <c r="A16" s="185" t="s">
        <v>79</v>
      </c>
      <c r="B16" s="196">
        <v>2080150</v>
      </c>
      <c r="C16" s="141" t="s">
        <v>128</v>
      </c>
      <c r="D16" s="197">
        <v>100.12</v>
      </c>
      <c r="E16" s="197">
        <v>100.12</v>
      </c>
      <c r="F16" s="197"/>
      <c r="G16" s="197">
        <v>100.12</v>
      </c>
      <c r="H16" s="197">
        <v>100.12</v>
      </c>
      <c r="I16" s="197"/>
      <c r="J16" s="197"/>
      <c r="K16" s="197"/>
      <c r="L16" s="197"/>
      <c r="M16" s="197"/>
      <c r="N16" s="19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7"/>
      <c r="CD16" s="187"/>
      <c r="CE16" s="187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  <c r="CQ16" s="187"/>
      <c r="CR16" s="187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7"/>
      <c r="DO16" s="187"/>
      <c r="DP16" s="187"/>
      <c r="DQ16" s="187"/>
      <c r="DR16" s="187"/>
      <c r="DS16" s="187"/>
      <c r="DT16" s="187"/>
      <c r="DU16" s="187"/>
      <c r="DV16" s="187"/>
      <c r="DW16" s="187"/>
      <c r="DX16" s="187"/>
      <c r="DY16" s="187"/>
      <c r="DZ16" s="187"/>
      <c r="EA16" s="187"/>
      <c r="EB16" s="187"/>
      <c r="EC16" s="187"/>
      <c r="ED16" s="187"/>
      <c r="EE16" s="187"/>
      <c r="EF16" s="187"/>
      <c r="EG16" s="187"/>
      <c r="EH16" s="187"/>
      <c r="EI16" s="187"/>
      <c r="EJ16" s="187"/>
      <c r="EK16" s="187"/>
      <c r="EL16" s="187"/>
      <c r="EM16" s="187"/>
      <c r="EN16" s="187"/>
      <c r="EO16" s="187"/>
      <c r="EP16" s="187"/>
      <c r="EQ16" s="187"/>
      <c r="ER16" s="187"/>
      <c r="ES16" s="187"/>
      <c r="ET16" s="187"/>
      <c r="EU16" s="187"/>
      <c r="EV16" s="187"/>
      <c r="EW16" s="187"/>
      <c r="EX16" s="187"/>
      <c r="EY16" s="187"/>
      <c r="EZ16" s="187"/>
      <c r="FA16" s="187"/>
      <c r="FB16" s="187"/>
      <c r="FC16" s="187"/>
      <c r="FD16" s="187"/>
      <c r="FE16" s="187"/>
      <c r="FF16" s="187"/>
      <c r="FG16" s="187"/>
      <c r="FH16" s="187"/>
      <c r="FI16" s="187"/>
      <c r="FJ16" s="187"/>
      <c r="FK16" s="187"/>
      <c r="FL16" s="187"/>
      <c r="FM16" s="187"/>
      <c r="FN16" s="187"/>
      <c r="FO16" s="187"/>
      <c r="FP16" s="187"/>
      <c r="FQ16" s="187"/>
      <c r="FR16" s="187"/>
      <c r="FS16" s="187"/>
      <c r="FT16" s="187"/>
      <c r="FU16" s="187"/>
      <c r="FV16" s="187"/>
      <c r="FW16" s="187"/>
      <c r="FX16" s="187"/>
      <c r="FY16" s="187"/>
      <c r="FZ16" s="187"/>
      <c r="GA16" s="187"/>
      <c r="GB16" s="187"/>
      <c r="GC16" s="187"/>
      <c r="GD16" s="187"/>
      <c r="GE16" s="187"/>
      <c r="GF16" s="187"/>
      <c r="GG16" s="187"/>
      <c r="GH16" s="187"/>
      <c r="GI16" s="187"/>
      <c r="GJ16" s="187"/>
      <c r="GK16" s="187"/>
      <c r="GL16" s="187"/>
      <c r="GM16" s="187"/>
      <c r="GN16" s="187"/>
      <c r="GO16" s="187"/>
      <c r="GP16" s="187"/>
      <c r="GQ16" s="187"/>
      <c r="GR16" s="187"/>
      <c r="GS16" s="187"/>
      <c r="GT16" s="187"/>
      <c r="GU16" s="187"/>
      <c r="GV16" s="187"/>
      <c r="GW16" s="187"/>
      <c r="GX16" s="187"/>
      <c r="GY16" s="187"/>
      <c r="GZ16" s="187"/>
      <c r="HA16" s="187"/>
      <c r="HB16" s="187"/>
      <c r="HC16" s="187"/>
      <c r="HD16" s="187"/>
      <c r="HE16" s="187"/>
      <c r="HF16" s="187"/>
      <c r="HG16" s="187"/>
      <c r="HH16" s="187"/>
      <c r="HI16" s="187"/>
      <c r="HJ16" s="187"/>
      <c r="HK16" s="187"/>
      <c r="HL16" s="187"/>
      <c r="HM16" s="187"/>
      <c r="HN16" s="187"/>
      <c r="HO16" s="187"/>
      <c r="HP16" s="187"/>
      <c r="HQ16" s="187"/>
      <c r="HR16" s="187"/>
      <c r="HS16" s="187"/>
      <c r="HT16" s="187"/>
      <c r="HU16" s="187"/>
      <c r="HV16" s="204"/>
    </row>
    <row r="17" s="185" customFormat="1" ht="28" customHeight="1" spans="1:230">
      <c r="A17" s="185" t="s">
        <v>79</v>
      </c>
      <c r="B17" s="196">
        <v>2080201</v>
      </c>
      <c r="C17" s="141" t="s">
        <v>127</v>
      </c>
      <c r="D17" s="197">
        <v>30.34</v>
      </c>
      <c r="E17" s="197">
        <v>30.34</v>
      </c>
      <c r="F17" s="197"/>
      <c r="G17" s="197">
        <v>30.34</v>
      </c>
      <c r="H17" s="197">
        <v>30.34</v>
      </c>
      <c r="I17" s="197"/>
      <c r="J17" s="197"/>
      <c r="K17" s="197"/>
      <c r="L17" s="197"/>
      <c r="M17" s="197"/>
      <c r="N17" s="19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187"/>
      <c r="FE17" s="187"/>
      <c r="FF17" s="187"/>
      <c r="FG17" s="187"/>
      <c r="FH17" s="187"/>
      <c r="FI17" s="187"/>
      <c r="FJ17" s="187"/>
      <c r="FK17" s="187"/>
      <c r="FL17" s="187"/>
      <c r="FM17" s="187"/>
      <c r="FN17" s="187"/>
      <c r="FO17" s="187"/>
      <c r="FP17" s="187"/>
      <c r="FQ17" s="187"/>
      <c r="FR17" s="187"/>
      <c r="FS17" s="187"/>
      <c r="FT17" s="187"/>
      <c r="FU17" s="187"/>
      <c r="FV17" s="187"/>
      <c r="FW17" s="187"/>
      <c r="FX17" s="187"/>
      <c r="FY17" s="187"/>
      <c r="FZ17" s="187"/>
      <c r="GA17" s="187"/>
      <c r="GB17" s="187"/>
      <c r="GC17" s="187"/>
      <c r="GD17" s="187"/>
      <c r="GE17" s="187"/>
      <c r="GF17" s="187"/>
      <c r="GG17" s="187"/>
      <c r="GH17" s="187"/>
      <c r="GI17" s="187"/>
      <c r="GJ17" s="187"/>
      <c r="GK17" s="187"/>
      <c r="GL17" s="187"/>
      <c r="GM17" s="187"/>
      <c r="GN17" s="187"/>
      <c r="GO17" s="187"/>
      <c r="GP17" s="187"/>
      <c r="GQ17" s="187"/>
      <c r="GR17" s="187"/>
      <c r="GS17" s="187"/>
      <c r="GT17" s="187"/>
      <c r="GU17" s="187"/>
      <c r="GV17" s="187"/>
      <c r="GW17" s="187"/>
      <c r="GX17" s="187"/>
      <c r="GY17" s="187"/>
      <c r="GZ17" s="187"/>
      <c r="HA17" s="187"/>
      <c r="HB17" s="187"/>
      <c r="HC17" s="187"/>
      <c r="HD17" s="187"/>
      <c r="HE17" s="187"/>
      <c r="HF17" s="187"/>
      <c r="HG17" s="187"/>
      <c r="HH17" s="187"/>
      <c r="HI17" s="187"/>
      <c r="HJ17" s="187"/>
      <c r="HK17" s="187"/>
      <c r="HL17" s="187"/>
      <c r="HM17" s="187"/>
      <c r="HN17" s="187"/>
      <c r="HO17" s="187"/>
      <c r="HP17" s="187"/>
      <c r="HQ17" s="187"/>
      <c r="HR17" s="187"/>
      <c r="HS17" s="187"/>
      <c r="HT17" s="187"/>
      <c r="HU17" s="187"/>
      <c r="HV17" s="204"/>
    </row>
    <row r="18" s="185" customFormat="1" ht="28" customHeight="1" spans="1:230">
      <c r="A18" s="185" t="s">
        <v>79</v>
      </c>
      <c r="B18" s="196">
        <v>2080501</v>
      </c>
      <c r="C18" s="141" t="s">
        <v>129</v>
      </c>
      <c r="D18" s="197">
        <v>52.17</v>
      </c>
      <c r="E18" s="197">
        <v>52.17</v>
      </c>
      <c r="F18" s="197"/>
      <c r="G18" s="197">
        <v>52.17</v>
      </c>
      <c r="H18" s="197">
        <v>52.17</v>
      </c>
      <c r="I18" s="197"/>
      <c r="J18" s="197"/>
      <c r="K18" s="197"/>
      <c r="L18" s="197"/>
      <c r="M18" s="197"/>
      <c r="N18" s="19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187"/>
      <c r="FE18" s="187"/>
      <c r="FF18" s="187"/>
      <c r="FG18" s="187"/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  <c r="FX18" s="187"/>
      <c r="FY18" s="187"/>
      <c r="FZ18" s="187"/>
      <c r="GA18" s="187"/>
      <c r="GB18" s="187"/>
      <c r="GC18" s="187"/>
      <c r="GD18" s="187"/>
      <c r="GE18" s="187"/>
      <c r="GF18" s="187"/>
      <c r="GG18" s="187"/>
      <c r="GH18" s="187"/>
      <c r="GI18" s="187"/>
      <c r="GJ18" s="187"/>
      <c r="GK18" s="187"/>
      <c r="GL18" s="187"/>
      <c r="GM18" s="187"/>
      <c r="GN18" s="187"/>
      <c r="GO18" s="187"/>
      <c r="GP18" s="187"/>
      <c r="GQ18" s="187"/>
      <c r="GR18" s="187"/>
      <c r="GS18" s="187"/>
      <c r="GT18" s="187"/>
      <c r="GU18" s="187"/>
      <c r="GV18" s="187"/>
      <c r="GW18" s="187"/>
      <c r="GX18" s="187"/>
      <c r="GY18" s="187"/>
      <c r="GZ18" s="187"/>
      <c r="HA18" s="187"/>
      <c r="HB18" s="187"/>
      <c r="HC18" s="187"/>
      <c r="HD18" s="187"/>
      <c r="HE18" s="187"/>
      <c r="HF18" s="187"/>
      <c r="HG18" s="187"/>
      <c r="HH18" s="187"/>
      <c r="HI18" s="187"/>
      <c r="HJ18" s="187"/>
      <c r="HK18" s="187"/>
      <c r="HL18" s="187"/>
      <c r="HM18" s="187"/>
      <c r="HN18" s="187"/>
      <c r="HO18" s="187"/>
      <c r="HP18" s="187"/>
      <c r="HQ18" s="187"/>
      <c r="HR18" s="187"/>
      <c r="HS18" s="187"/>
      <c r="HT18" s="187"/>
      <c r="HU18" s="187"/>
      <c r="HV18" s="204"/>
    </row>
    <row r="19" s="185" customFormat="1" ht="28" customHeight="1" spans="1:230">
      <c r="A19" s="185" t="s">
        <v>79</v>
      </c>
      <c r="B19" s="196">
        <v>2080502</v>
      </c>
      <c r="C19" s="141" t="s">
        <v>130</v>
      </c>
      <c r="D19" s="197">
        <v>35.58</v>
      </c>
      <c r="E19" s="197">
        <v>35.58</v>
      </c>
      <c r="F19" s="197"/>
      <c r="G19" s="197">
        <v>35.58</v>
      </c>
      <c r="H19" s="197">
        <v>35.58</v>
      </c>
      <c r="I19" s="197"/>
      <c r="J19" s="197"/>
      <c r="K19" s="197"/>
      <c r="L19" s="197"/>
      <c r="M19" s="197"/>
      <c r="N19" s="19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  <c r="CQ19" s="187"/>
      <c r="CR19" s="187"/>
      <c r="CS19" s="187"/>
      <c r="CT19" s="187"/>
      <c r="CU19" s="187"/>
      <c r="CV19" s="187"/>
      <c r="CW19" s="187"/>
      <c r="CX19" s="187"/>
      <c r="CY19" s="187"/>
      <c r="CZ19" s="187"/>
      <c r="DA19" s="187"/>
      <c r="DB19" s="187"/>
      <c r="DC19" s="187"/>
      <c r="DD19" s="187"/>
      <c r="DE19" s="187"/>
      <c r="DF19" s="187"/>
      <c r="DG19" s="187"/>
      <c r="DH19" s="187"/>
      <c r="DI19" s="187"/>
      <c r="DJ19" s="187"/>
      <c r="DK19" s="187"/>
      <c r="DL19" s="187"/>
      <c r="DM19" s="187"/>
      <c r="DN19" s="187"/>
      <c r="DO19" s="187"/>
      <c r="DP19" s="187"/>
      <c r="DQ19" s="187"/>
      <c r="DR19" s="187"/>
      <c r="DS19" s="187"/>
      <c r="DT19" s="187"/>
      <c r="DU19" s="187"/>
      <c r="DV19" s="187"/>
      <c r="DW19" s="187"/>
      <c r="DX19" s="187"/>
      <c r="DY19" s="187"/>
      <c r="DZ19" s="187"/>
      <c r="EA19" s="187"/>
      <c r="EB19" s="187"/>
      <c r="EC19" s="187"/>
      <c r="ED19" s="187"/>
      <c r="EE19" s="187"/>
      <c r="EF19" s="187"/>
      <c r="EG19" s="187"/>
      <c r="EH19" s="187"/>
      <c r="EI19" s="187"/>
      <c r="EJ19" s="187"/>
      <c r="EK19" s="187"/>
      <c r="EL19" s="187"/>
      <c r="EM19" s="187"/>
      <c r="EN19" s="187"/>
      <c r="EO19" s="187"/>
      <c r="EP19" s="187"/>
      <c r="EQ19" s="187"/>
      <c r="ER19" s="187"/>
      <c r="ES19" s="187"/>
      <c r="ET19" s="187"/>
      <c r="EU19" s="187"/>
      <c r="EV19" s="187"/>
      <c r="EW19" s="187"/>
      <c r="EX19" s="187"/>
      <c r="EY19" s="187"/>
      <c r="EZ19" s="187"/>
      <c r="FA19" s="187"/>
      <c r="FB19" s="187"/>
      <c r="FC19" s="187"/>
      <c r="FD19" s="187"/>
      <c r="FE19" s="187"/>
      <c r="FF19" s="187"/>
      <c r="FG19" s="187"/>
      <c r="FH19" s="187"/>
      <c r="FI19" s="187"/>
      <c r="FJ19" s="187"/>
      <c r="FK19" s="187"/>
      <c r="FL19" s="187"/>
      <c r="FM19" s="187"/>
      <c r="FN19" s="187"/>
      <c r="FO19" s="187"/>
      <c r="FP19" s="187"/>
      <c r="FQ19" s="187"/>
      <c r="FR19" s="187"/>
      <c r="FS19" s="187"/>
      <c r="FT19" s="187"/>
      <c r="FU19" s="187"/>
      <c r="FV19" s="187"/>
      <c r="FW19" s="187"/>
      <c r="FX19" s="187"/>
      <c r="FY19" s="187"/>
      <c r="FZ19" s="187"/>
      <c r="GA19" s="187"/>
      <c r="GB19" s="187"/>
      <c r="GC19" s="187"/>
      <c r="GD19" s="187"/>
      <c r="GE19" s="187"/>
      <c r="GF19" s="187"/>
      <c r="GG19" s="187"/>
      <c r="GH19" s="187"/>
      <c r="GI19" s="187"/>
      <c r="GJ19" s="187"/>
      <c r="GK19" s="187"/>
      <c r="GL19" s="187"/>
      <c r="GM19" s="187"/>
      <c r="GN19" s="187"/>
      <c r="GO19" s="187"/>
      <c r="GP19" s="187"/>
      <c r="GQ19" s="187"/>
      <c r="GR19" s="187"/>
      <c r="GS19" s="187"/>
      <c r="GT19" s="187"/>
      <c r="GU19" s="187"/>
      <c r="GV19" s="187"/>
      <c r="GW19" s="187"/>
      <c r="GX19" s="187"/>
      <c r="GY19" s="187"/>
      <c r="GZ19" s="187"/>
      <c r="HA19" s="187"/>
      <c r="HB19" s="187"/>
      <c r="HC19" s="187"/>
      <c r="HD19" s="187"/>
      <c r="HE19" s="187"/>
      <c r="HF19" s="187"/>
      <c r="HG19" s="187"/>
      <c r="HH19" s="187"/>
      <c r="HI19" s="187"/>
      <c r="HJ19" s="187"/>
      <c r="HK19" s="187"/>
      <c r="HL19" s="187"/>
      <c r="HM19" s="187"/>
      <c r="HN19" s="187"/>
      <c r="HO19" s="187"/>
      <c r="HP19" s="187"/>
      <c r="HQ19" s="187"/>
      <c r="HR19" s="187"/>
      <c r="HS19" s="187"/>
      <c r="HT19" s="187"/>
      <c r="HU19" s="187"/>
      <c r="HV19" s="204"/>
    </row>
    <row r="20" s="185" customFormat="1" ht="28" customHeight="1" spans="1:230">
      <c r="A20" s="185" t="s">
        <v>79</v>
      </c>
      <c r="B20" s="196">
        <v>2080505</v>
      </c>
      <c r="C20" s="141" t="s">
        <v>131</v>
      </c>
      <c r="D20" s="197">
        <v>123.44</v>
      </c>
      <c r="E20" s="197">
        <v>123.44</v>
      </c>
      <c r="F20" s="197"/>
      <c r="G20" s="197">
        <v>123.44</v>
      </c>
      <c r="H20" s="197">
        <v>123.44</v>
      </c>
      <c r="I20" s="197"/>
      <c r="J20" s="197"/>
      <c r="K20" s="197"/>
      <c r="L20" s="197"/>
      <c r="M20" s="197"/>
      <c r="N20" s="19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  <c r="CB20" s="187"/>
      <c r="CC20" s="187"/>
      <c r="CD20" s="187"/>
      <c r="CE20" s="187"/>
      <c r="CF20" s="187"/>
      <c r="CG20" s="187"/>
      <c r="CH20" s="187"/>
      <c r="CI20" s="187"/>
      <c r="CJ20" s="187"/>
      <c r="CK20" s="187"/>
      <c r="CL20" s="187"/>
      <c r="CM20" s="187"/>
      <c r="CN20" s="187"/>
      <c r="CO20" s="187"/>
      <c r="CP20" s="187"/>
      <c r="CQ20" s="187"/>
      <c r="CR20" s="187"/>
      <c r="CS20" s="187"/>
      <c r="CT20" s="187"/>
      <c r="CU20" s="187"/>
      <c r="CV20" s="187"/>
      <c r="CW20" s="187"/>
      <c r="CX20" s="187"/>
      <c r="CY20" s="187"/>
      <c r="CZ20" s="187"/>
      <c r="DA20" s="187"/>
      <c r="DB20" s="187"/>
      <c r="DC20" s="187"/>
      <c r="DD20" s="187"/>
      <c r="DE20" s="187"/>
      <c r="DF20" s="187"/>
      <c r="DG20" s="187"/>
      <c r="DH20" s="187"/>
      <c r="DI20" s="187"/>
      <c r="DJ20" s="187"/>
      <c r="DK20" s="187"/>
      <c r="DL20" s="187"/>
      <c r="DM20" s="187"/>
      <c r="DN20" s="187"/>
      <c r="DO20" s="187"/>
      <c r="DP20" s="187"/>
      <c r="DQ20" s="187"/>
      <c r="DR20" s="187"/>
      <c r="DS20" s="187"/>
      <c r="DT20" s="187"/>
      <c r="DU20" s="187"/>
      <c r="DV20" s="187"/>
      <c r="DW20" s="187"/>
      <c r="DX20" s="187"/>
      <c r="DY20" s="187"/>
      <c r="DZ20" s="187"/>
      <c r="EA20" s="187"/>
      <c r="EB20" s="187"/>
      <c r="EC20" s="187"/>
      <c r="ED20" s="187"/>
      <c r="EE20" s="187"/>
      <c r="EF20" s="187"/>
      <c r="EG20" s="187"/>
      <c r="EH20" s="187"/>
      <c r="EI20" s="187"/>
      <c r="EJ20" s="187"/>
      <c r="EK20" s="187"/>
      <c r="EL20" s="187"/>
      <c r="EM20" s="187"/>
      <c r="EN20" s="187"/>
      <c r="EO20" s="187"/>
      <c r="EP20" s="187"/>
      <c r="EQ20" s="187"/>
      <c r="ER20" s="187"/>
      <c r="ES20" s="187"/>
      <c r="ET20" s="187"/>
      <c r="EU20" s="187"/>
      <c r="EV20" s="187"/>
      <c r="EW20" s="187"/>
      <c r="EX20" s="187"/>
      <c r="EY20" s="187"/>
      <c r="EZ20" s="187"/>
      <c r="FA20" s="187"/>
      <c r="FB20" s="187"/>
      <c r="FC20" s="187"/>
      <c r="FD20" s="187"/>
      <c r="FE20" s="187"/>
      <c r="FF20" s="187"/>
      <c r="FG20" s="187"/>
      <c r="FH20" s="187"/>
      <c r="FI20" s="187"/>
      <c r="FJ20" s="187"/>
      <c r="FK20" s="187"/>
      <c r="FL20" s="187"/>
      <c r="FM20" s="187"/>
      <c r="FN20" s="187"/>
      <c r="FO20" s="187"/>
      <c r="FP20" s="187"/>
      <c r="FQ20" s="187"/>
      <c r="FR20" s="187"/>
      <c r="FS20" s="187"/>
      <c r="FT20" s="187"/>
      <c r="FU20" s="187"/>
      <c r="FV20" s="187"/>
      <c r="FW20" s="187"/>
      <c r="FX20" s="187"/>
      <c r="FY20" s="187"/>
      <c r="FZ20" s="187"/>
      <c r="GA20" s="187"/>
      <c r="GB20" s="187"/>
      <c r="GC20" s="187"/>
      <c r="GD20" s="187"/>
      <c r="GE20" s="187"/>
      <c r="GF20" s="187"/>
      <c r="GG20" s="187"/>
      <c r="GH20" s="187"/>
      <c r="GI20" s="187"/>
      <c r="GJ20" s="187"/>
      <c r="GK20" s="187"/>
      <c r="GL20" s="187"/>
      <c r="GM20" s="187"/>
      <c r="GN20" s="187"/>
      <c r="GO20" s="187"/>
      <c r="GP20" s="187"/>
      <c r="GQ20" s="187"/>
      <c r="GR20" s="187"/>
      <c r="GS20" s="187"/>
      <c r="GT20" s="187"/>
      <c r="GU20" s="187"/>
      <c r="GV20" s="187"/>
      <c r="GW20" s="187"/>
      <c r="GX20" s="187"/>
      <c r="GY20" s="187"/>
      <c r="GZ20" s="187"/>
      <c r="HA20" s="187"/>
      <c r="HB20" s="187"/>
      <c r="HC20" s="187"/>
      <c r="HD20" s="187"/>
      <c r="HE20" s="187"/>
      <c r="HF20" s="187"/>
      <c r="HG20" s="187"/>
      <c r="HH20" s="187"/>
      <c r="HI20" s="187"/>
      <c r="HJ20" s="187"/>
      <c r="HK20" s="187"/>
      <c r="HL20" s="187"/>
      <c r="HM20" s="187"/>
      <c r="HN20" s="187"/>
      <c r="HO20" s="187"/>
      <c r="HP20" s="187"/>
      <c r="HQ20" s="187"/>
      <c r="HR20" s="187"/>
      <c r="HS20" s="187"/>
      <c r="HT20" s="187"/>
      <c r="HU20" s="187"/>
      <c r="HV20" s="204"/>
    </row>
    <row r="21" s="185" customFormat="1" ht="28" customHeight="1" spans="1:230">
      <c r="A21" s="185" t="s">
        <v>79</v>
      </c>
      <c r="B21" s="196">
        <v>2101101</v>
      </c>
      <c r="C21" s="141" t="s">
        <v>132</v>
      </c>
      <c r="D21" s="197">
        <v>16.75</v>
      </c>
      <c r="E21" s="197">
        <v>16.75</v>
      </c>
      <c r="F21" s="197"/>
      <c r="G21" s="197">
        <v>16.75</v>
      </c>
      <c r="H21" s="197">
        <v>16.75</v>
      </c>
      <c r="I21" s="197"/>
      <c r="J21" s="197"/>
      <c r="K21" s="197"/>
      <c r="L21" s="197"/>
      <c r="M21" s="197"/>
      <c r="N21" s="19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  <c r="CB21" s="187"/>
      <c r="CC21" s="187"/>
      <c r="CD21" s="187"/>
      <c r="CE21" s="187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  <c r="CQ21" s="187"/>
      <c r="CR21" s="187"/>
      <c r="CS21" s="187"/>
      <c r="CT21" s="187"/>
      <c r="CU21" s="187"/>
      <c r="CV21" s="187"/>
      <c r="CW21" s="187"/>
      <c r="CX21" s="187"/>
      <c r="CY21" s="187"/>
      <c r="CZ21" s="187"/>
      <c r="DA21" s="187"/>
      <c r="DB21" s="187"/>
      <c r="DC21" s="187"/>
      <c r="DD21" s="187"/>
      <c r="DE21" s="187"/>
      <c r="DF21" s="187"/>
      <c r="DG21" s="187"/>
      <c r="DH21" s="187"/>
      <c r="DI21" s="187"/>
      <c r="DJ21" s="187"/>
      <c r="DK21" s="187"/>
      <c r="DL21" s="187"/>
      <c r="DM21" s="187"/>
      <c r="DN21" s="187"/>
      <c r="DO21" s="187"/>
      <c r="DP21" s="187"/>
      <c r="DQ21" s="187"/>
      <c r="DR21" s="187"/>
      <c r="DS21" s="187"/>
      <c r="DT21" s="187"/>
      <c r="DU21" s="187"/>
      <c r="DV21" s="187"/>
      <c r="DW21" s="187"/>
      <c r="DX21" s="187"/>
      <c r="DY21" s="187"/>
      <c r="DZ21" s="187"/>
      <c r="EA21" s="187"/>
      <c r="EB21" s="187"/>
      <c r="EC21" s="187"/>
      <c r="ED21" s="187"/>
      <c r="EE21" s="187"/>
      <c r="EF21" s="187"/>
      <c r="EG21" s="187"/>
      <c r="EH21" s="187"/>
      <c r="EI21" s="187"/>
      <c r="EJ21" s="187"/>
      <c r="EK21" s="187"/>
      <c r="EL21" s="187"/>
      <c r="EM21" s="187"/>
      <c r="EN21" s="187"/>
      <c r="EO21" s="187"/>
      <c r="EP21" s="187"/>
      <c r="EQ21" s="187"/>
      <c r="ER21" s="187"/>
      <c r="ES21" s="187"/>
      <c r="ET21" s="187"/>
      <c r="EU21" s="187"/>
      <c r="EV21" s="187"/>
      <c r="EW21" s="187"/>
      <c r="EX21" s="187"/>
      <c r="EY21" s="187"/>
      <c r="EZ21" s="187"/>
      <c r="FA21" s="187"/>
      <c r="FB21" s="187"/>
      <c r="FC21" s="187"/>
      <c r="FD21" s="187"/>
      <c r="FE21" s="187"/>
      <c r="FF21" s="187"/>
      <c r="FG21" s="187"/>
      <c r="FH21" s="187"/>
      <c r="FI21" s="187"/>
      <c r="FJ21" s="187"/>
      <c r="FK21" s="187"/>
      <c r="FL21" s="187"/>
      <c r="FM21" s="187"/>
      <c r="FN21" s="187"/>
      <c r="FO21" s="187"/>
      <c r="FP21" s="187"/>
      <c r="FQ21" s="187"/>
      <c r="FR21" s="187"/>
      <c r="FS21" s="187"/>
      <c r="FT21" s="187"/>
      <c r="FU21" s="187"/>
      <c r="FV21" s="187"/>
      <c r="FW21" s="187"/>
      <c r="FX21" s="187"/>
      <c r="FY21" s="187"/>
      <c r="FZ21" s="187"/>
      <c r="GA21" s="187"/>
      <c r="GB21" s="187"/>
      <c r="GC21" s="187"/>
      <c r="GD21" s="187"/>
      <c r="GE21" s="187"/>
      <c r="GF21" s="187"/>
      <c r="GG21" s="187"/>
      <c r="GH21" s="187"/>
      <c r="GI21" s="187"/>
      <c r="GJ21" s="187"/>
      <c r="GK21" s="187"/>
      <c r="GL21" s="187"/>
      <c r="GM21" s="187"/>
      <c r="GN21" s="187"/>
      <c r="GO21" s="187"/>
      <c r="GP21" s="187"/>
      <c r="GQ21" s="187"/>
      <c r="GR21" s="187"/>
      <c r="GS21" s="187"/>
      <c r="GT21" s="187"/>
      <c r="GU21" s="187"/>
      <c r="GV21" s="187"/>
      <c r="GW21" s="187"/>
      <c r="GX21" s="187"/>
      <c r="GY21" s="187"/>
      <c r="GZ21" s="187"/>
      <c r="HA21" s="187"/>
      <c r="HB21" s="187"/>
      <c r="HC21" s="187"/>
      <c r="HD21" s="187"/>
      <c r="HE21" s="187"/>
      <c r="HF21" s="187"/>
      <c r="HG21" s="187"/>
      <c r="HH21" s="187"/>
      <c r="HI21" s="187"/>
      <c r="HJ21" s="187"/>
      <c r="HK21" s="187"/>
      <c r="HL21" s="187"/>
      <c r="HM21" s="187"/>
      <c r="HN21" s="187"/>
      <c r="HO21" s="187"/>
      <c r="HP21" s="187"/>
      <c r="HQ21" s="187"/>
      <c r="HR21" s="187"/>
      <c r="HS21" s="187"/>
      <c r="HT21" s="187"/>
      <c r="HU21" s="187"/>
      <c r="HV21" s="204"/>
    </row>
    <row r="22" s="185" customFormat="1" ht="28" customHeight="1" spans="1:230">
      <c r="A22" s="185" t="s">
        <v>79</v>
      </c>
      <c r="B22" s="196">
        <v>2101102</v>
      </c>
      <c r="C22" s="141" t="s">
        <v>133</v>
      </c>
      <c r="D22" s="197">
        <v>40.31</v>
      </c>
      <c r="E22" s="197">
        <v>40.31</v>
      </c>
      <c r="F22" s="197"/>
      <c r="G22" s="197">
        <v>40.31</v>
      </c>
      <c r="H22" s="197">
        <v>40.31</v>
      </c>
      <c r="I22" s="197"/>
      <c r="J22" s="197"/>
      <c r="K22" s="197"/>
      <c r="L22" s="197"/>
      <c r="M22" s="197"/>
      <c r="N22" s="19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187"/>
      <c r="DD22" s="187"/>
      <c r="DE22" s="187"/>
      <c r="DF22" s="187"/>
      <c r="DG22" s="187"/>
      <c r="DH22" s="187"/>
      <c r="DI22" s="187"/>
      <c r="DJ22" s="187"/>
      <c r="DK22" s="187"/>
      <c r="DL22" s="187"/>
      <c r="DM22" s="187"/>
      <c r="DN22" s="187"/>
      <c r="DO22" s="187"/>
      <c r="DP22" s="187"/>
      <c r="DQ22" s="187"/>
      <c r="DR22" s="187"/>
      <c r="DS22" s="187"/>
      <c r="DT22" s="187"/>
      <c r="DU22" s="187"/>
      <c r="DV22" s="187"/>
      <c r="DW22" s="187"/>
      <c r="DX22" s="187"/>
      <c r="DY22" s="187"/>
      <c r="DZ22" s="187"/>
      <c r="EA22" s="187"/>
      <c r="EB22" s="187"/>
      <c r="EC22" s="187"/>
      <c r="ED22" s="187"/>
      <c r="EE22" s="187"/>
      <c r="EF22" s="187"/>
      <c r="EG22" s="187"/>
      <c r="EH22" s="187"/>
      <c r="EI22" s="187"/>
      <c r="EJ22" s="187"/>
      <c r="EK22" s="187"/>
      <c r="EL22" s="187"/>
      <c r="EM22" s="187"/>
      <c r="EN22" s="187"/>
      <c r="EO22" s="187"/>
      <c r="EP22" s="187"/>
      <c r="EQ22" s="187"/>
      <c r="ER22" s="187"/>
      <c r="ES22" s="187"/>
      <c r="ET22" s="187"/>
      <c r="EU22" s="187"/>
      <c r="EV22" s="187"/>
      <c r="EW22" s="187"/>
      <c r="EX22" s="187"/>
      <c r="EY22" s="187"/>
      <c r="EZ22" s="187"/>
      <c r="FA22" s="187"/>
      <c r="FB22" s="187"/>
      <c r="FC22" s="187"/>
      <c r="FD22" s="187"/>
      <c r="FE22" s="187"/>
      <c r="FF22" s="187"/>
      <c r="FG22" s="187"/>
      <c r="FH22" s="187"/>
      <c r="FI22" s="187"/>
      <c r="FJ22" s="187"/>
      <c r="FK22" s="187"/>
      <c r="FL22" s="187"/>
      <c r="FM22" s="187"/>
      <c r="FN22" s="187"/>
      <c r="FO22" s="187"/>
      <c r="FP22" s="187"/>
      <c r="FQ22" s="187"/>
      <c r="FR22" s="187"/>
      <c r="FS22" s="187"/>
      <c r="FT22" s="187"/>
      <c r="FU22" s="187"/>
      <c r="FV22" s="187"/>
      <c r="FW22" s="187"/>
      <c r="FX22" s="187"/>
      <c r="FY22" s="187"/>
      <c r="FZ22" s="187"/>
      <c r="GA22" s="187"/>
      <c r="GB22" s="187"/>
      <c r="GC22" s="187"/>
      <c r="GD22" s="187"/>
      <c r="GE22" s="187"/>
      <c r="GF22" s="187"/>
      <c r="GG22" s="187"/>
      <c r="GH22" s="187"/>
      <c r="GI22" s="187"/>
      <c r="GJ22" s="187"/>
      <c r="GK22" s="187"/>
      <c r="GL22" s="187"/>
      <c r="GM22" s="187"/>
      <c r="GN22" s="187"/>
      <c r="GO22" s="187"/>
      <c r="GP22" s="187"/>
      <c r="GQ22" s="187"/>
      <c r="GR22" s="187"/>
      <c r="GS22" s="187"/>
      <c r="GT22" s="187"/>
      <c r="GU22" s="187"/>
      <c r="GV22" s="187"/>
      <c r="GW22" s="187"/>
      <c r="GX22" s="187"/>
      <c r="GY22" s="187"/>
      <c r="GZ22" s="187"/>
      <c r="HA22" s="187"/>
      <c r="HB22" s="187"/>
      <c r="HC22" s="187"/>
      <c r="HD22" s="187"/>
      <c r="HE22" s="187"/>
      <c r="HF22" s="187"/>
      <c r="HG22" s="187"/>
      <c r="HH22" s="187"/>
      <c r="HI22" s="187"/>
      <c r="HJ22" s="187"/>
      <c r="HK22" s="187"/>
      <c r="HL22" s="187"/>
      <c r="HM22" s="187"/>
      <c r="HN22" s="187"/>
      <c r="HO22" s="187"/>
      <c r="HP22" s="187"/>
      <c r="HQ22" s="187"/>
      <c r="HR22" s="187"/>
      <c r="HS22" s="187"/>
      <c r="HT22" s="187"/>
      <c r="HU22" s="187"/>
      <c r="HV22" s="204"/>
    </row>
    <row r="23" s="185" customFormat="1" ht="28" customHeight="1" spans="1:230">
      <c r="A23" s="185" t="s">
        <v>79</v>
      </c>
      <c r="B23" s="196">
        <v>2101103</v>
      </c>
      <c r="C23" s="141" t="s">
        <v>134</v>
      </c>
      <c r="D23" s="197">
        <v>10.41</v>
      </c>
      <c r="E23" s="197">
        <v>10.41</v>
      </c>
      <c r="F23" s="197"/>
      <c r="G23" s="197">
        <v>10.41</v>
      </c>
      <c r="H23" s="197">
        <v>10.41</v>
      </c>
      <c r="I23" s="197"/>
      <c r="J23" s="197"/>
      <c r="K23" s="197"/>
      <c r="L23" s="197"/>
      <c r="M23" s="197"/>
      <c r="N23" s="19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  <c r="CB23" s="187"/>
      <c r="CC23" s="187"/>
      <c r="CD23" s="187"/>
      <c r="CE23" s="187"/>
      <c r="CF23" s="187"/>
      <c r="CG23" s="187"/>
      <c r="CH23" s="187"/>
      <c r="CI23" s="187"/>
      <c r="CJ23" s="187"/>
      <c r="CK23" s="187"/>
      <c r="CL23" s="187"/>
      <c r="CM23" s="187"/>
      <c r="CN23" s="187"/>
      <c r="CO23" s="187"/>
      <c r="CP23" s="187"/>
      <c r="CQ23" s="187"/>
      <c r="CR23" s="187"/>
      <c r="CS23" s="187"/>
      <c r="CT23" s="187"/>
      <c r="CU23" s="187"/>
      <c r="CV23" s="187"/>
      <c r="CW23" s="187"/>
      <c r="CX23" s="187"/>
      <c r="CY23" s="187"/>
      <c r="CZ23" s="187"/>
      <c r="DA23" s="187"/>
      <c r="DB23" s="187"/>
      <c r="DC23" s="187"/>
      <c r="DD23" s="187"/>
      <c r="DE23" s="187"/>
      <c r="DF23" s="187"/>
      <c r="DG23" s="187"/>
      <c r="DH23" s="187"/>
      <c r="DI23" s="187"/>
      <c r="DJ23" s="187"/>
      <c r="DK23" s="187"/>
      <c r="DL23" s="187"/>
      <c r="DM23" s="187"/>
      <c r="DN23" s="187"/>
      <c r="DO23" s="187"/>
      <c r="DP23" s="187"/>
      <c r="DQ23" s="187"/>
      <c r="DR23" s="187"/>
      <c r="DS23" s="187"/>
      <c r="DT23" s="187"/>
      <c r="DU23" s="187"/>
      <c r="DV23" s="187"/>
      <c r="DW23" s="187"/>
      <c r="DX23" s="187"/>
      <c r="DY23" s="187"/>
      <c r="DZ23" s="187"/>
      <c r="EA23" s="187"/>
      <c r="EB23" s="187"/>
      <c r="EC23" s="187"/>
      <c r="ED23" s="187"/>
      <c r="EE23" s="187"/>
      <c r="EF23" s="187"/>
      <c r="EG23" s="187"/>
      <c r="EH23" s="187"/>
      <c r="EI23" s="187"/>
      <c r="EJ23" s="187"/>
      <c r="EK23" s="187"/>
      <c r="EL23" s="187"/>
      <c r="EM23" s="187"/>
      <c r="EN23" s="187"/>
      <c r="EO23" s="187"/>
      <c r="EP23" s="187"/>
      <c r="EQ23" s="187"/>
      <c r="ER23" s="187"/>
      <c r="ES23" s="187"/>
      <c r="ET23" s="187"/>
      <c r="EU23" s="187"/>
      <c r="EV23" s="187"/>
      <c r="EW23" s="187"/>
      <c r="EX23" s="187"/>
      <c r="EY23" s="187"/>
      <c r="EZ23" s="187"/>
      <c r="FA23" s="187"/>
      <c r="FB23" s="187"/>
      <c r="FC23" s="187"/>
      <c r="FD23" s="187"/>
      <c r="FE23" s="187"/>
      <c r="FF23" s="187"/>
      <c r="FG23" s="187"/>
      <c r="FH23" s="187"/>
      <c r="FI23" s="187"/>
      <c r="FJ23" s="187"/>
      <c r="FK23" s="187"/>
      <c r="FL23" s="187"/>
      <c r="FM23" s="187"/>
      <c r="FN23" s="187"/>
      <c r="FO23" s="187"/>
      <c r="FP23" s="187"/>
      <c r="FQ23" s="187"/>
      <c r="FR23" s="187"/>
      <c r="FS23" s="187"/>
      <c r="FT23" s="187"/>
      <c r="FU23" s="187"/>
      <c r="FV23" s="187"/>
      <c r="FW23" s="187"/>
      <c r="FX23" s="187"/>
      <c r="FY23" s="187"/>
      <c r="FZ23" s="187"/>
      <c r="GA23" s="187"/>
      <c r="GB23" s="187"/>
      <c r="GC23" s="187"/>
      <c r="GD23" s="187"/>
      <c r="GE23" s="187"/>
      <c r="GF23" s="187"/>
      <c r="GG23" s="187"/>
      <c r="GH23" s="187"/>
      <c r="GI23" s="187"/>
      <c r="GJ23" s="187"/>
      <c r="GK23" s="187"/>
      <c r="GL23" s="187"/>
      <c r="GM23" s="187"/>
      <c r="GN23" s="187"/>
      <c r="GO23" s="187"/>
      <c r="GP23" s="187"/>
      <c r="GQ23" s="187"/>
      <c r="GR23" s="187"/>
      <c r="GS23" s="187"/>
      <c r="GT23" s="187"/>
      <c r="GU23" s="187"/>
      <c r="GV23" s="187"/>
      <c r="GW23" s="187"/>
      <c r="GX23" s="187"/>
      <c r="GY23" s="187"/>
      <c r="GZ23" s="187"/>
      <c r="HA23" s="187"/>
      <c r="HB23" s="187"/>
      <c r="HC23" s="187"/>
      <c r="HD23" s="187"/>
      <c r="HE23" s="187"/>
      <c r="HF23" s="187"/>
      <c r="HG23" s="187"/>
      <c r="HH23" s="187"/>
      <c r="HI23" s="187"/>
      <c r="HJ23" s="187"/>
      <c r="HK23" s="187"/>
      <c r="HL23" s="187"/>
      <c r="HM23" s="187"/>
      <c r="HN23" s="187"/>
      <c r="HO23" s="187"/>
      <c r="HP23" s="187"/>
      <c r="HQ23" s="187"/>
      <c r="HR23" s="187"/>
      <c r="HS23" s="187"/>
      <c r="HT23" s="187"/>
      <c r="HU23" s="187"/>
      <c r="HV23" s="204"/>
    </row>
    <row r="24" s="185" customFormat="1" ht="28" customHeight="1" spans="1:230">
      <c r="A24" s="185" t="s">
        <v>79</v>
      </c>
      <c r="B24" s="196">
        <v>2120104</v>
      </c>
      <c r="C24" s="141" t="s">
        <v>135</v>
      </c>
      <c r="D24" s="197">
        <v>59.68</v>
      </c>
      <c r="E24" s="197">
        <v>59.68</v>
      </c>
      <c r="F24" s="197"/>
      <c r="G24" s="197">
        <v>59.68</v>
      </c>
      <c r="H24" s="197">
        <v>59.68</v>
      </c>
      <c r="I24" s="197"/>
      <c r="J24" s="197"/>
      <c r="K24" s="197"/>
      <c r="L24" s="197"/>
      <c r="M24" s="197"/>
      <c r="N24" s="19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  <c r="CB24" s="187"/>
      <c r="CC24" s="187"/>
      <c r="CD24" s="187"/>
      <c r="CE24" s="187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87"/>
      <c r="DA24" s="187"/>
      <c r="DB24" s="187"/>
      <c r="DC24" s="187"/>
      <c r="DD24" s="187"/>
      <c r="DE24" s="187"/>
      <c r="DF24" s="187"/>
      <c r="DG24" s="187"/>
      <c r="DH24" s="187"/>
      <c r="DI24" s="187"/>
      <c r="DJ24" s="187"/>
      <c r="DK24" s="187"/>
      <c r="DL24" s="187"/>
      <c r="DM24" s="187"/>
      <c r="DN24" s="187"/>
      <c r="DO24" s="187"/>
      <c r="DP24" s="187"/>
      <c r="DQ24" s="187"/>
      <c r="DR24" s="187"/>
      <c r="DS24" s="187"/>
      <c r="DT24" s="187"/>
      <c r="DU24" s="187"/>
      <c r="DV24" s="187"/>
      <c r="DW24" s="187"/>
      <c r="DX24" s="187"/>
      <c r="DY24" s="187"/>
      <c r="DZ24" s="187"/>
      <c r="EA24" s="187"/>
      <c r="EB24" s="187"/>
      <c r="EC24" s="187"/>
      <c r="ED24" s="187"/>
      <c r="EE24" s="187"/>
      <c r="EF24" s="187"/>
      <c r="EG24" s="187"/>
      <c r="EH24" s="187"/>
      <c r="EI24" s="187"/>
      <c r="EJ24" s="187"/>
      <c r="EK24" s="187"/>
      <c r="EL24" s="187"/>
      <c r="EM24" s="187"/>
      <c r="EN24" s="187"/>
      <c r="EO24" s="187"/>
      <c r="EP24" s="187"/>
      <c r="EQ24" s="187"/>
      <c r="ER24" s="187"/>
      <c r="ES24" s="187"/>
      <c r="ET24" s="187"/>
      <c r="EU24" s="187"/>
      <c r="EV24" s="187"/>
      <c r="EW24" s="187"/>
      <c r="EX24" s="187"/>
      <c r="EY24" s="187"/>
      <c r="EZ24" s="187"/>
      <c r="FA24" s="187"/>
      <c r="FB24" s="187"/>
      <c r="FC24" s="187"/>
      <c r="FD24" s="187"/>
      <c r="FE24" s="187"/>
      <c r="FF24" s="187"/>
      <c r="FG24" s="187"/>
      <c r="FH24" s="187"/>
      <c r="FI24" s="187"/>
      <c r="FJ24" s="187"/>
      <c r="FK24" s="187"/>
      <c r="FL24" s="187"/>
      <c r="FM24" s="187"/>
      <c r="FN24" s="187"/>
      <c r="FO24" s="187"/>
      <c r="FP24" s="187"/>
      <c r="FQ24" s="187"/>
      <c r="FR24" s="187"/>
      <c r="FS24" s="187"/>
      <c r="FT24" s="187"/>
      <c r="FU24" s="187"/>
      <c r="FV24" s="187"/>
      <c r="FW24" s="187"/>
      <c r="FX24" s="187"/>
      <c r="FY24" s="187"/>
      <c r="FZ24" s="187"/>
      <c r="GA24" s="187"/>
      <c r="GB24" s="187"/>
      <c r="GC24" s="187"/>
      <c r="GD24" s="187"/>
      <c r="GE24" s="187"/>
      <c r="GF24" s="187"/>
      <c r="GG24" s="187"/>
      <c r="GH24" s="187"/>
      <c r="GI24" s="187"/>
      <c r="GJ24" s="187"/>
      <c r="GK24" s="187"/>
      <c r="GL24" s="187"/>
      <c r="GM24" s="187"/>
      <c r="GN24" s="187"/>
      <c r="GO24" s="187"/>
      <c r="GP24" s="187"/>
      <c r="GQ24" s="187"/>
      <c r="GR24" s="187"/>
      <c r="GS24" s="187"/>
      <c r="GT24" s="187"/>
      <c r="GU24" s="187"/>
      <c r="GV24" s="187"/>
      <c r="GW24" s="187"/>
      <c r="GX24" s="187"/>
      <c r="GY24" s="187"/>
      <c r="GZ24" s="187"/>
      <c r="HA24" s="187"/>
      <c r="HB24" s="187"/>
      <c r="HC24" s="187"/>
      <c r="HD24" s="187"/>
      <c r="HE24" s="187"/>
      <c r="HF24" s="187"/>
      <c r="HG24" s="187"/>
      <c r="HH24" s="187"/>
      <c r="HI24" s="187"/>
      <c r="HJ24" s="187"/>
      <c r="HK24" s="187"/>
      <c r="HL24" s="187"/>
      <c r="HM24" s="187"/>
      <c r="HN24" s="187"/>
      <c r="HO24" s="187"/>
      <c r="HP24" s="187"/>
      <c r="HQ24" s="187"/>
      <c r="HR24" s="187"/>
      <c r="HS24" s="187"/>
      <c r="HT24" s="187"/>
      <c r="HU24" s="187"/>
      <c r="HV24" s="204"/>
    </row>
    <row r="25" s="185" customFormat="1" ht="28" customHeight="1" spans="1:230">
      <c r="A25" s="185" t="s">
        <v>79</v>
      </c>
      <c r="B25" s="196">
        <v>2130101</v>
      </c>
      <c r="C25" s="141" t="s">
        <v>127</v>
      </c>
      <c r="D25" s="197">
        <v>22.73</v>
      </c>
      <c r="E25" s="197">
        <v>22.73</v>
      </c>
      <c r="F25" s="197"/>
      <c r="G25" s="197">
        <v>22.73</v>
      </c>
      <c r="H25" s="197">
        <v>22.73</v>
      </c>
      <c r="I25" s="197"/>
      <c r="J25" s="197"/>
      <c r="K25" s="197"/>
      <c r="L25" s="197"/>
      <c r="M25" s="197"/>
      <c r="N25" s="19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  <c r="BK25" s="187"/>
      <c r="BL25" s="187"/>
      <c r="BM25" s="187"/>
      <c r="BN25" s="187"/>
      <c r="BO25" s="187"/>
      <c r="BP25" s="187"/>
      <c r="BQ25" s="187"/>
      <c r="BR25" s="187"/>
      <c r="BS25" s="187"/>
      <c r="BT25" s="187"/>
      <c r="BU25" s="187"/>
      <c r="BV25" s="187"/>
      <c r="BW25" s="187"/>
      <c r="BX25" s="187"/>
      <c r="BY25" s="187"/>
      <c r="BZ25" s="187"/>
      <c r="CA25" s="187"/>
      <c r="CB25" s="187"/>
      <c r="CC25" s="187"/>
      <c r="CD25" s="187"/>
      <c r="CE25" s="187"/>
      <c r="CF25" s="187"/>
      <c r="CG25" s="187"/>
      <c r="CH25" s="187"/>
      <c r="CI25" s="187"/>
      <c r="CJ25" s="187"/>
      <c r="CK25" s="187"/>
      <c r="CL25" s="187"/>
      <c r="CM25" s="187"/>
      <c r="CN25" s="187"/>
      <c r="CO25" s="187"/>
      <c r="CP25" s="187"/>
      <c r="CQ25" s="187"/>
      <c r="CR25" s="187"/>
      <c r="CS25" s="187"/>
      <c r="CT25" s="187"/>
      <c r="CU25" s="187"/>
      <c r="CV25" s="187"/>
      <c r="CW25" s="187"/>
      <c r="CX25" s="187"/>
      <c r="CY25" s="187"/>
      <c r="CZ25" s="187"/>
      <c r="DA25" s="187"/>
      <c r="DB25" s="187"/>
      <c r="DC25" s="187"/>
      <c r="DD25" s="187"/>
      <c r="DE25" s="187"/>
      <c r="DF25" s="187"/>
      <c r="DG25" s="187"/>
      <c r="DH25" s="187"/>
      <c r="DI25" s="187"/>
      <c r="DJ25" s="187"/>
      <c r="DK25" s="187"/>
      <c r="DL25" s="187"/>
      <c r="DM25" s="187"/>
      <c r="DN25" s="187"/>
      <c r="DO25" s="187"/>
      <c r="DP25" s="187"/>
      <c r="DQ25" s="187"/>
      <c r="DR25" s="187"/>
      <c r="DS25" s="187"/>
      <c r="DT25" s="187"/>
      <c r="DU25" s="187"/>
      <c r="DV25" s="187"/>
      <c r="DW25" s="187"/>
      <c r="DX25" s="187"/>
      <c r="DY25" s="187"/>
      <c r="DZ25" s="187"/>
      <c r="EA25" s="187"/>
      <c r="EB25" s="187"/>
      <c r="EC25" s="187"/>
      <c r="ED25" s="187"/>
      <c r="EE25" s="187"/>
      <c r="EF25" s="187"/>
      <c r="EG25" s="187"/>
      <c r="EH25" s="187"/>
      <c r="EI25" s="187"/>
      <c r="EJ25" s="187"/>
      <c r="EK25" s="187"/>
      <c r="EL25" s="187"/>
      <c r="EM25" s="187"/>
      <c r="EN25" s="187"/>
      <c r="EO25" s="187"/>
      <c r="EP25" s="187"/>
      <c r="EQ25" s="187"/>
      <c r="ER25" s="187"/>
      <c r="ES25" s="187"/>
      <c r="ET25" s="187"/>
      <c r="EU25" s="187"/>
      <c r="EV25" s="187"/>
      <c r="EW25" s="187"/>
      <c r="EX25" s="187"/>
      <c r="EY25" s="187"/>
      <c r="EZ25" s="187"/>
      <c r="FA25" s="187"/>
      <c r="FB25" s="187"/>
      <c r="FC25" s="187"/>
      <c r="FD25" s="187"/>
      <c r="FE25" s="187"/>
      <c r="FF25" s="187"/>
      <c r="FG25" s="187"/>
      <c r="FH25" s="187"/>
      <c r="FI25" s="187"/>
      <c r="FJ25" s="187"/>
      <c r="FK25" s="187"/>
      <c r="FL25" s="187"/>
      <c r="FM25" s="187"/>
      <c r="FN25" s="187"/>
      <c r="FO25" s="187"/>
      <c r="FP25" s="187"/>
      <c r="FQ25" s="187"/>
      <c r="FR25" s="187"/>
      <c r="FS25" s="187"/>
      <c r="FT25" s="187"/>
      <c r="FU25" s="187"/>
      <c r="FV25" s="187"/>
      <c r="FW25" s="187"/>
      <c r="FX25" s="187"/>
      <c r="FY25" s="187"/>
      <c r="FZ25" s="187"/>
      <c r="GA25" s="187"/>
      <c r="GB25" s="187"/>
      <c r="GC25" s="187"/>
      <c r="GD25" s="187"/>
      <c r="GE25" s="187"/>
      <c r="GF25" s="187"/>
      <c r="GG25" s="187"/>
      <c r="GH25" s="187"/>
      <c r="GI25" s="187"/>
      <c r="GJ25" s="187"/>
      <c r="GK25" s="187"/>
      <c r="GL25" s="187"/>
      <c r="GM25" s="187"/>
      <c r="GN25" s="187"/>
      <c r="GO25" s="187"/>
      <c r="GP25" s="187"/>
      <c r="GQ25" s="187"/>
      <c r="GR25" s="187"/>
      <c r="GS25" s="187"/>
      <c r="GT25" s="187"/>
      <c r="GU25" s="187"/>
      <c r="GV25" s="187"/>
      <c r="GW25" s="187"/>
      <c r="GX25" s="187"/>
      <c r="GY25" s="187"/>
      <c r="GZ25" s="187"/>
      <c r="HA25" s="187"/>
      <c r="HB25" s="187"/>
      <c r="HC25" s="187"/>
      <c r="HD25" s="187"/>
      <c r="HE25" s="187"/>
      <c r="HF25" s="187"/>
      <c r="HG25" s="187"/>
      <c r="HH25" s="187"/>
      <c r="HI25" s="187"/>
      <c r="HJ25" s="187"/>
      <c r="HK25" s="187"/>
      <c r="HL25" s="187"/>
      <c r="HM25" s="187"/>
      <c r="HN25" s="187"/>
      <c r="HO25" s="187"/>
      <c r="HP25" s="187"/>
      <c r="HQ25" s="187"/>
      <c r="HR25" s="187"/>
      <c r="HS25" s="187"/>
      <c r="HT25" s="187"/>
      <c r="HU25" s="187"/>
      <c r="HV25" s="204"/>
    </row>
    <row r="26" s="185" customFormat="1" ht="28" customHeight="1" spans="1:230">
      <c r="A26" s="185" t="s">
        <v>79</v>
      </c>
      <c r="B26" s="196">
        <v>2130104</v>
      </c>
      <c r="C26" s="141" t="s">
        <v>128</v>
      </c>
      <c r="D26" s="197">
        <v>317.39</v>
      </c>
      <c r="E26" s="197">
        <v>317.39</v>
      </c>
      <c r="F26" s="197"/>
      <c r="G26" s="197">
        <v>317.39</v>
      </c>
      <c r="H26" s="197">
        <v>317.39</v>
      </c>
      <c r="I26" s="197"/>
      <c r="J26" s="197"/>
      <c r="K26" s="197"/>
      <c r="L26" s="197"/>
      <c r="M26" s="197"/>
      <c r="N26" s="19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  <c r="BK26" s="187"/>
      <c r="BL26" s="187"/>
      <c r="BM26" s="187"/>
      <c r="BN26" s="187"/>
      <c r="BO26" s="187"/>
      <c r="BP26" s="187"/>
      <c r="BQ26" s="187"/>
      <c r="BR26" s="187"/>
      <c r="BS26" s="187"/>
      <c r="BT26" s="187"/>
      <c r="BU26" s="187"/>
      <c r="BV26" s="187"/>
      <c r="BW26" s="187"/>
      <c r="BX26" s="187"/>
      <c r="BY26" s="187"/>
      <c r="BZ26" s="187"/>
      <c r="CA26" s="187"/>
      <c r="CB26" s="187"/>
      <c r="CC26" s="187"/>
      <c r="CD26" s="187"/>
      <c r="CE26" s="187"/>
      <c r="CF26" s="187"/>
      <c r="CG26" s="187"/>
      <c r="CH26" s="187"/>
      <c r="CI26" s="187"/>
      <c r="CJ26" s="187"/>
      <c r="CK26" s="187"/>
      <c r="CL26" s="187"/>
      <c r="CM26" s="187"/>
      <c r="CN26" s="187"/>
      <c r="CO26" s="187"/>
      <c r="CP26" s="187"/>
      <c r="CQ26" s="187"/>
      <c r="CR26" s="187"/>
      <c r="CS26" s="187"/>
      <c r="CT26" s="187"/>
      <c r="CU26" s="187"/>
      <c r="CV26" s="187"/>
      <c r="CW26" s="187"/>
      <c r="CX26" s="187"/>
      <c r="CY26" s="187"/>
      <c r="CZ26" s="187"/>
      <c r="DA26" s="187"/>
      <c r="DB26" s="187"/>
      <c r="DC26" s="187"/>
      <c r="DD26" s="187"/>
      <c r="DE26" s="187"/>
      <c r="DF26" s="187"/>
      <c r="DG26" s="187"/>
      <c r="DH26" s="187"/>
      <c r="DI26" s="187"/>
      <c r="DJ26" s="187"/>
      <c r="DK26" s="187"/>
      <c r="DL26" s="187"/>
      <c r="DM26" s="187"/>
      <c r="DN26" s="187"/>
      <c r="DO26" s="187"/>
      <c r="DP26" s="187"/>
      <c r="DQ26" s="187"/>
      <c r="DR26" s="187"/>
      <c r="DS26" s="187"/>
      <c r="DT26" s="187"/>
      <c r="DU26" s="187"/>
      <c r="DV26" s="187"/>
      <c r="DW26" s="187"/>
      <c r="DX26" s="187"/>
      <c r="DY26" s="187"/>
      <c r="DZ26" s="187"/>
      <c r="EA26" s="187"/>
      <c r="EB26" s="187"/>
      <c r="EC26" s="187"/>
      <c r="ED26" s="187"/>
      <c r="EE26" s="187"/>
      <c r="EF26" s="187"/>
      <c r="EG26" s="187"/>
      <c r="EH26" s="187"/>
      <c r="EI26" s="187"/>
      <c r="EJ26" s="187"/>
      <c r="EK26" s="187"/>
      <c r="EL26" s="187"/>
      <c r="EM26" s="187"/>
      <c r="EN26" s="187"/>
      <c r="EO26" s="187"/>
      <c r="EP26" s="187"/>
      <c r="EQ26" s="187"/>
      <c r="ER26" s="187"/>
      <c r="ES26" s="187"/>
      <c r="ET26" s="187"/>
      <c r="EU26" s="187"/>
      <c r="EV26" s="187"/>
      <c r="EW26" s="187"/>
      <c r="EX26" s="187"/>
      <c r="EY26" s="187"/>
      <c r="EZ26" s="187"/>
      <c r="FA26" s="187"/>
      <c r="FB26" s="187"/>
      <c r="FC26" s="187"/>
      <c r="FD26" s="187"/>
      <c r="FE26" s="187"/>
      <c r="FF26" s="187"/>
      <c r="FG26" s="187"/>
      <c r="FH26" s="187"/>
      <c r="FI26" s="187"/>
      <c r="FJ26" s="187"/>
      <c r="FK26" s="187"/>
      <c r="FL26" s="187"/>
      <c r="FM26" s="187"/>
      <c r="FN26" s="187"/>
      <c r="FO26" s="187"/>
      <c r="FP26" s="187"/>
      <c r="FQ26" s="187"/>
      <c r="FR26" s="187"/>
      <c r="FS26" s="187"/>
      <c r="FT26" s="187"/>
      <c r="FU26" s="187"/>
      <c r="FV26" s="187"/>
      <c r="FW26" s="187"/>
      <c r="FX26" s="187"/>
      <c r="FY26" s="187"/>
      <c r="FZ26" s="187"/>
      <c r="GA26" s="187"/>
      <c r="GB26" s="187"/>
      <c r="GC26" s="187"/>
      <c r="GD26" s="187"/>
      <c r="GE26" s="187"/>
      <c r="GF26" s="187"/>
      <c r="GG26" s="187"/>
      <c r="GH26" s="187"/>
      <c r="GI26" s="187"/>
      <c r="GJ26" s="187"/>
      <c r="GK26" s="187"/>
      <c r="GL26" s="187"/>
      <c r="GM26" s="187"/>
      <c r="GN26" s="187"/>
      <c r="GO26" s="187"/>
      <c r="GP26" s="187"/>
      <c r="GQ26" s="187"/>
      <c r="GR26" s="187"/>
      <c r="GS26" s="187"/>
      <c r="GT26" s="187"/>
      <c r="GU26" s="187"/>
      <c r="GV26" s="187"/>
      <c r="GW26" s="187"/>
      <c r="GX26" s="187"/>
      <c r="GY26" s="187"/>
      <c r="GZ26" s="187"/>
      <c r="HA26" s="187"/>
      <c r="HB26" s="187"/>
      <c r="HC26" s="187"/>
      <c r="HD26" s="187"/>
      <c r="HE26" s="187"/>
      <c r="HF26" s="187"/>
      <c r="HG26" s="187"/>
      <c r="HH26" s="187"/>
      <c r="HI26" s="187"/>
      <c r="HJ26" s="187"/>
      <c r="HK26" s="187"/>
      <c r="HL26" s="187"/>
      <c r="HM26" s="187"/>
      <c r="HN26" s="187"/>
      <c r="HO26" s="187"/>
      <c r="HP26" s="187"/>
      <c r="HQ26" s="187"/>
      <c r="HR26" s="187"/>
      <c r="HS26" s="187"/>
      <c r="HT26" s="187"/>
      <c r="HU26" s="187"/>
      <c r="HV26" s="204"/>
    </row>
    <row r="27" s="185" customFormat="1" ht="28" customHeight="1" spans="1:230">
      <c r="A27" s="185" t="s">
        <v>79</v>
      </c>
      <c r="B27" s="196">
        <v>2130234</v>
      </c>
      <c r="C27" s="141" t="s">
        <v>136</v>
      </c>
      <c r="D27" s="197">
        <v>20</v>
      </c>
      <c r="E27" s="197"/>
      <c r="F27" s="197">
        <v>20</v>
      </c>
      <c r="G27" s="197">
        <v>20</v>
      </c>
      <c r="H27" s="197"/>
      <c r="I27" s="197">
        <v>20</v>
      </c>
      <c r="J27" s="197"/>
      <c r="K27" s="197"/>
      <c r="L27" s="197"/>
      <c r="M27" s="197"/>
      <c r="N27" s="19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7"/>
      <c r="BR27" s="187"/>
      <c r="BS27" s="187"/>
      <c r="BT27" s="187"/>
      <c r="BU27" s="187"/>
      <c r="BV27" s="187"/>
      <c r="BW27" s="187"/>
      <c r="BX27" s="187"/>
      <c r="BY27" s="187"/>
      <c r="BZ27" s="187"/>
      <c r="CA27" s="187"/>
      <c r="CB27" s="187"/>
      <c r="CC27" s="187"/>
      <c r="CD27" s="187"/>
      <c r="CE27" s="187"/>
      <c r="CF27" s="187"/>
      <c r="CG27" s="187"/>
      <c r="CH27" s="187"/>
      <c r="CI27" s="187"/>
      <c r="CJ27" s="187"/>
      <c r="CK27" s="187"/>
      <c r="CL27" s="187"/>
      <c r="CM27" s="187"/>
      <c r="CN27" s="187"/>
      <c r="CO27" s="187"/>
      <c r="CP27" s="187"/>
      <c r="CQ27" s="187"/>
      <c r="CR27" s="187"/>
      <c r="CS27" s="187"/>
      <c r="CT27" s="187"/>
      <c r="CU27" s="187"/>
      <c r="CV27" s="187"/>
      <c r="CW27" s="187"/>
      <c r="CX27" s="187"/>
      <c r="CY27" s="187"/>
      <c r="CZ27" s="187"/>
      <c r="DA27" s="187"/>
      <c r="DB27" s="187"/>
      <c r="DC27" s="187"/>
      <c r="DD27" s="187"/>
      <c r="DE27" s="187"/>
      <c r="DF27" s="187"/>
      <c r="DG27" s="187"/>
      <c r="DH27" s="187"/>
      <c r="DI27" s="187"/>
      <c r="DJ27" s="187"/>
      <c r="DK27" s="187"/>
      <c r="DL27" s="187"/>
      <c r="DM27" s="187"/>
      <c r="DN27" s="187"/>
      <c r="DO27" s="187"/>
      <c r="DP27" s="187"/>
      <c r="DQ27" s="187"/>
      <c r="DR27" s="187"/>
      <c r="DS27" s="187"/>
      <c r="DT27" s="187"/>
      <c r="DU27" s="187"/>
      <c r="DV27" s="187"/>
      <c r="DW27" s="187"/>
      <c r="DX27" s="187"/>
      <c r="DY27" s="187"/>
      <c r="DZ27" s="187"/>
      <c r="EA27" s="187"/>
      <c r="EB27" s="187"/>
      <c r="EC27" s="187"/>
      <c r="ED27" s="187"/>
      <c r="EE27" s="187"/>
      <c r="EF27" s="187"/>
      <c r="EG27" s="187"/>
      <c r="EH27" s="187"/>
      <c r="EI27" s="187"/>
      <c r="EJ27" s="187"/>
      <c r="EK27" s="187"/>
      <c r="EL27" s="187"/>
      <c r="EM27" s="187"/>
      <c r="EN27" s="187"/>
      <c r="EO27" s="187"/>
      <c r="EP27" s="187"/>
      <c r="EQ27" s="187"/>
      <c r="ER27" s="187"/>
      <c r="ES27" s="187"/>
      <c r="ET27" s="187"/>
      <c r="EU27" s="187"/>
      <c r="EV27" s="187"/>
      <c r="EW27" s="187"/>
      <c r="EX27" s="187"/>
      <c r="EY27" s="187"/>
      <c r="EZ27" s="187"/>
      <c r="FA27" s="187"/>
      <c r="FB27" s="187"/>
      <c r="FC27" s="187"/>
      <c r="FD27" s="187"/>
      <c r="FE27" s="187"/>
      <c r="FF27" s="187"/>
      <c r="FG27" s="187"/>
      <c r="FH27" s="187"/>
      <c r="FI27" s="187"/>
      <c r="FJ27" s="187"/>
      <c r="FK27" s="187"/>
      <c r="FL27" s="187"/>
      <c r="FM27" s="187"/>
      <c r="FN27" s="187"/>
      <c r="FO27" s="187"/>
      <c r="FP27" s="187"/>
      <c r="FQ27" s="187"/>
      <c r="FR27" s="187"/>
      <c r="FS27" s="187"/>
      <c r="FT27" s="187"/>
      <c r="FU27" s="187"/>
      <c r="FV27" s="187"/>
      <c r="FW27" s="187"/>
      <c r="FX27" s="187"/>
      <c r="FY27" s="187"/>
      <c r="FZ27" s="187"/>
      <c r="GA27" s="187"/>
      <c r="GB27" s="187"/>
      <c r="GC27" s="187"/>
      <c r="GD27" s="187"/>
      <c r="GE27" s="187"/>
      <c r="GF27" s="187"/>
      <c r="GG27" s="187"/>
      <c r="GH27" s="187"/>
      <c r="GI27" s="187"/>
      <c r="GJ27" s="187"/>
      <c r="GK27" s="187"/>
      <c r="GL27" s="187"/>
      <c r="GM27" s="187"/>
      <c r="GN27" s="187"/>
      <c r="GO27" s="187"/>
      <c r="GP27" s="187"/>
      <c r="GQ27" s="187"/>
      <c r="GR27" s="187"/>
      <c r="GS27" s="187"/>
      <c r="GT27" s="187"/>
      <c r="GU27" s="187"/>
      <c r="GV27" s="187"/>
      <c r="GW27" s="187"/>
      <c r="GX27" s="187"/>
      <c r="GY27" s="187"/>
      <c r="GZ27" s="187"/>
      <c r="HA27" s="187"/>
      <c r="HB27" s="187"/>
      <c r="HC27" s="187"/>
      <c r="HD27" s="187"/>
      <c r="HE27" s="187"/>
      <c r="HF27" s="187"/>
      <c r="HG27" s="187"/>
      <c r="HH27" s="187"/>
      <c r="HI27" s="187"/>
      <c r="HJ27" s="187"/>
      <c r="HK27" s="187"/>
      <c r="HL27" s="187"/>
      <c r="HM27" s="187"/>
      <c r="HN27" s="187"/>
      <c r="HO27" s="187"/>
      <c r="HP27" s="187"/>
      <c r="HQ27" s="187"/>
      <c r="HR27" s="187"/>
      <c r="HS27" s="187"/>
      <c r="HT27" s="187"/>
      <c r="HU27" s="187"/>
      <c r="HV27" s="204"/>
    </row>
    <row r="28" s="185" customFormat="1" ht="28" customHeight="1" spans="1:230">
      <c r="A28" s="185" t="s">
        <v>79</v>
      </c>
      <c r="B28" s="196">
        <v>2210201</v>
      </c>
      <c r="C28" s="141" t="s">
        <v>137</v>
      </c>
      <c r="D28" s="197">
        <v>114.77</v>
      </c>
      <c r="E28" s="197">
        <v>114.77</v>
      </c>
      <c r="F28" s="197"/>
      <c r="G28" s="197">
        <v>114.77</v>
      </c>
      <c r="H28" s="197">
        <v>114.77</v>
      </c>
      <c r="I28" s="197"/>
      <c r="J28" s="197"/>
      <c r="K28" s="197"/>
      <c r="L28" s="197"/>
      <c r="M28" s="197"/>
      <c r="N28" s="19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187"/>
      <c r="BT28" s="187"/>
      <c r="BU28" s="187"/>
      <c r="BV28" s="187"/>
      <c r="BW28" s="187"/>
      <c r="BX28" s="187"/>
      <c r="BY28" s="187"/>
      <c r="BZ28" s="187"/>
      <c r="CA28" s="187"/>
      <c r="CB28" s="187"/>
      <c r="CC28" s="187"/>
      <c r="CD28" s="187"/>
      <c r="CE28" s="187"/>
      <c r="CF28" s="187"/>
      <c r="CG28" s="187"/>
      <c r="CH28" s="187"/>
      <c r="CI28" s="187"/>
      <c r="CJ28" s="187"/>
      <c r="CK28" s="187"/>
      <c r="CL28" s="187"/>
      <c r="CM28" s="187"/>
      <c r="CN28" s="187"/>
      <c r="CO28" s="187"/>
      <c r="CP28" s="187"/>
      <c r="CQ28" s="187"/>
      <c r="CR28" s="187"/>
      <c r="CS28" s="187"/>
      <c r="CT28" s="187"/>
      <c r="CU28" s="187"/>
      <c r="CV28" s="187"/>
      <c r="CW28" s="187"/>
      <c r="CX28" s="187"/>
      <c r="CY28" s="187"/>
      <c r="CZ28" s="187"/>
      <c r="DA28" s="187"/>
      <c r="DB28" s="187"/>
      <c r="DC28" s="187"/>
      <c r="DD28" s="187"/>
      <c r="DE28" s="187"/>
      <c r="DF28" s="187"/>
      <c r="DG28" s="187"/>
      <c r="DH28" s="187"/>
      <c r="DI28" s="187"/>
      <c r="DJ28" s="187"/>
      <c r="DK28" s="187"/>
      <c r="DL28" s="187"/>
      <c r="DM28" s="187"/>
      <c r="DN28" s="187"/>
      <c r="DO28" s="187"/>
      <c r="DP28" s="187"/>
      <c r="DQ28" s="187"/>
      <c r="DR28" s="187"/>
      <c r="DS28" s="187"/>
      <c r="DT28" s="187"/>
      <c r="DU28" s="187"/>
      <c r="DV28" s="187"/>
      <c r="DW28" s="187"/>
      <c r="DX28" s="187"/>
      <c r="DY28" s="187"/>
      <c r="DZ28" s="187"/>
      <c r="EA28" s="187"/>
      <c r="EB28" s="187"/>
      <c r="EC28" s="187"/>
      <c r="ED28" s="187"/>
      <c r="EE28" s="187"/>
      <c r="EF28" s="187"/>
      <c r="EG28" s="187"/>
      <c r="EH28" s="187"/>
      <c r="EI28" s="187"/>
      <c r="EJ28" s="187"/>
      <c r="EK28" s="187"/>
      <c r="EL28" s="187"/>
      <c r="EM28" s="187"/>
      <c r="EN28" s="187"/>
      <c r="EO28" s="187"/>
      <c r="EP28" s="187"/>
      <c r="EQ28" s="187"/>
      <c r="ER28" s="187"/>
      <c r="ES28" s="187"/>
      <c r="ET28" s="187"/>
      <c r="EU28" s="187"/>
      <c r="EV28" s="187"/>
      <c r="EW28" s="187"/>
      <c r="EX28" s="187"/>
      <c r="EY28" s="187"/>
      <c r="EZ28" s="187"/>
      <c r="FA28" s="187"/>
      <c r="FB28" s="187"/>
      <c r="FC28" s="187"/>
      <c r="FD28" s="187"/>
      <c r="FE28" s="187"/>
      <c r="FF28" s="187"/>
      <c r="FG28" s="187"/>
      <c r="FH28" s="187"/>
      <c r="FI28" s="187"/>
      <c r="FJ28" s="187"/>
      <c r="FK28" s="187"/>
      <c r="FL28" s="187"/>
      <c r="FM28" s="187"/>
      <c r="FN28" s="187"/>
      <c r="FO28" s="187"/>
      <c r="FP28" s="187"/>
      <c r="FQ28" s="187"/>
      <c r="FR28" s="187"/>
      <c r="FS28" s="187"/>
      <c r="FT28" s="187"/>
      <c r="FU28" s="187"/>
      <c r="FV28" s="187"/>
      <c r="FW28" s="187"/>
      <c r="FX28" s="187"/>
      <c r="FY28" s="187"/>
      <c r="FZ28" s="187"/>
      <c r="GA28" s="187"/>
      <c r="GB28" s="187"/>
      <c r="GC28" s="187"/>
      <c r="GD28" s="187"/>
      <c r="GE28" s="187"/>
      <c r="GF28" s="187"/>
      <c r="GG28" s="187"/>
      <c r="GH28" s="187"/>
      <c r="GI28" s="187"/>
      <c r="GJ28" s="187"/>
      <c r="GK28" s="187"/>
      <c r="GL28" s="187"/>
      <c r="GM28" s="187"/>
      <c r="GN28" s="187"/>
      <c r="GO28" s="187"/>
      <c r="GP28" s="187"/>
      <c r="GQ28" s="187"/>
      <c r="GR28" s="187"/>
      <c r="GS28" s="187"/>
      <c r="GT28" s="187"/>
      <c r="GU28" s="187"/>
      <c r="GV28" s="187"/>
      <c r="GW28" s="187"/>
      <c r="GX28" s="187"/>
      <c r="GY28" s="187"/>
      <c r="GZ28" s="187"/>
      <c r="HA28" s="187"/>
      <c r="HB28" s="187"/>
      <c r="HC28" s="187"/>
      <c r="HD28" s="187"/>
      <c r="HE28" s="187"/>
      <c r="HF28" s="187"/>
      <c r="HG28" s="187"/>
      <c r="HH28" s="187"/>
      <c r="HI28" s="187"/>
      <c r="HJ28" s="187"/>
      <c r="HK28" s="187"/>
      <c r="HL28" s="187"/>
      <c r="HM28" s="187"/>
      <c r="HN28" s="187"/>
      <c r="HO28" s="187"/>
      <c r="HP28" s="187"/>
      <c r="HQ28" s="187"/>
      <c r="HR28" s="187"/>
      <c r="HS28" s="187"/>
      <c r="HT28" s="187"/>
      <c r="HU28" s="187"/>
      <c r="HV28" s="204"/>
    </row>
    <row r="29" s="185" customFormat="1" ht="28" customHeight="1" spans="1:230">
      <c r="A29" s="185" t="s">
        <v>79</v>
      </c>
      <c r="B29" s="196">
        <v>2130705</v>
      </c>
      <c r="C29" s="141" t="s">
        <v>138</v>
      </c>
      <c r="D29" s="197">
        <v>104.24</v>
      </c>
      <c r="E29" s="197">
        <v>104.24</v>
      </c>
      <c r="F29" s="197"/>
      <c r="G29" s="197">
        <v>104.24</v>
      </c>
      <c r="H29" s="197">
        <v>104.24</v>
      </c>
      <c r="I29" s="197"/>
      <c r="J29" s="197"/>
      <c r="K29" s="197"/>
      <c r="L29" s="197"/>
      <c r="M29" s="197"/>
      <c r="N29" s="19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  <c r="BK29" s="187"/>
      <c r="BL29" s="187"/>
      <c r="BM29" s="187"/>
      <c r="BN29" s="187"/>
      <c r="BO29" s="187"/>
      <c r="BP29" s="187"/>
      <c r="BQ29" s="187"/>
      <c r="BR29" s="187"/>
      <c r="BS29" s="187"/>
      <c r="BT29" s="187"/>
      <c r="BU29" s="187"/>
      <c r="BV29" s="187"/>
      <c r="BW29" s="187"/>
      <c r="BX29" s="187"/>
      <c r="BY29" s="187"/>
      <c r="BZ29" s="187"/>
      <c r="CA29" s="187"/>
      <c r="CB29" s="187"/>
      <c r="CC29" s="187"/>
      <c r="CD29" s="187"/>
      <c r="CE29" s="187"/>
      <c r="CF29" s="187"/>
      <c r="CG29" s="187"/>
      <c r="CH29" s="187"/>
      <c r="CI29" s="187"/>
      <c r="CJ29" s="187"/>
      <c r="CK29" s="187"/>
      <c r="CL29" s="187"/>
      <c r="CM29" s="187"/>
      <c r="CN29" s="187"/>
      <c r="CO29" s="187"/>
      <c r="CP29" s="187"/>
      <c r="CQ29" s="187"/>
      <c r="CR29" s="187"/>
      <c r="CS29" s="187"/>
      <c r="CT29" s="187"/>
      <c r="CU29" s="187"/>
      <c r="CV29" s="187"/>
      <c r="CW29" s="187"/>
      <c r="CX29" s="187"/>
      <c r="CY29" s="187"/>
      <c r="CZ29" s="187"/>
      <c r="DA29" s="187"/>
      <c r="DB29" s="187"/>
      <c r="DC29" s="187"/>
      <c r="DD29" s="187"/>
      <c r="DE29" s="187"/>
      <c r="DF29" s="187"/>
      <c r="DG29" s="187"/>
      <c r="DH29" s="187"/>
      <c r="DI29" s="187"/>
      <c r="DJ29" s="187"/>
      <c r="DK29" s="187"/>
      <c r="DL29" s="187"/>
      <c r="DM29" s="187"/>
      <c r="DN29" s="187"/>
      <c r="DO29" s="187"/>
      <c r="DP29" s="187"/>
      <c r="DQ29" s="187"/>
      <c r="DR29" s="187"/>
      <c r="DS29" s="187"/>
      <c r="DT29" s="187"/>
      <c r="DU29" s="187"/>
      <c r="DV29" s="187"/>
      <c r="DW29" s="187"/>
      <c r="DX29" s="187"/>
      <c r="DY29" s="187"/>
      <c r="DZ29" s="187"/>
      <c r="EA29" s="187"/>
      <c r="EB29" s="187"/>
      <c r="EC29" s="187"/>
      <c r="ED29" s="187"/>
      <c r="EE29" s="187"/>
      <c r="EF29" s="187"/>
      <c r="EG29" s="187"/>
      <c r="EH29" s="187"/>
      <c r="EI29" s="187"/>
      <c r="EJ29" s="187"/>
      <c r="EK29" s="187"/>
      <c r="EL29" s="187"/>
      <c r="EM29" s="187"/>
      <c r="EN29" s="187"/>
      <c r="EO29" s="187"/>
      <c r="EP29" s="187"/>
      <c r="EQ29" s="187"/>
      <c r="ER29" s="187"/>
      <c r="ES29" s="187"/>
      <c r="ET29" s="187"/>
      <c r="EU29" s="187"/>
      <c r="EV29" s="187"/>
      <c r="EW29" s="187"/>
      <c r="EX29" s="187"/>
      <c r="EY29" s="187"/>
      <c r="EZ29" s="187"/>
      <c r="FA29" s="187"/>
      <c r="FB29" s="187"/>
      <c r="FC29" s="187"/>
      <c r="FD29" s="187"/>
      <c r="FE29" s="187"/>
      <c r="FF29" s="187"/>
      <c r="FG29" s="187"/>
      <c r="FH29" s="187"/>
      <c r="FI29" s="187"/>
      <c r="FJ29" s="187"/>
      <c r="FK29" s="187"/>
      <c r="FL29" s="187"/>
      <c r="FM29" s="187"/>
      <c r="FN29" s="187"/>
      <c r="FO29" s="187"/>
      <c r="FP29" s="187"/>
      <c r="FQ29" s="187"/>
      <c r="FR29" s="187"/>
      <c r="FS29" s="187"/>
      <c r="FT29" s="187"/>
      <c r="FU29" s="187"/>
      <c r="FV29" s="187"/>
      <c r="FW29" s="187"/>
      <c r="FX29" s="187"/>
      <c r="FY29" s="187"/>
      <c r="FZ29" s="187"/>
      <c r="GA29" s="187"/>
      <c r="GB29" s="187"/>
      <c r="GC29" s="187"/>
      <c r="GD29" s="187"/>
      <c r="GE29" s="187"/>
      <c r="GF29" s="187"/>
      <c r="GG29" s="187"/>
      <c r="GH29" s="187"/>
      <c r="GI29" s="187"/>
      <c r="GJ29" s="187"/>
      <c r="GK29" s="187"/>
      <c r="GL29" s="187"/>
      <c r="GM29" s="187"/>
      <c r="GN29" s="187"/>
      <c r="GO29" s="187"/>
      <c r="GP29" s="187"/>
      <c r="GQ29" s="187"/>
      <c r="GR29" s="187"/>
      <c r="GS29" s="187"/>
      <c r="GT29" s="187"/>
      <c r="GU29" s="187"/>
      <c r="GV29" s="187"/>
      <c r="GW29" s="187"/>
      <c r="GX29" s="187"/>
      <c r="GY29" s="187"/>
      <c r="GZ29" s="187"/>
      <c r="HA29" s="187"/>
      <c r="HB29" s="187"/>
      <c r="HC29" s="187"/>
      <c r="HD29" s="187"/>
      <c r="HE29" s="187"/>
      <c r="HF29" s="187"/>
      <c r="HG29" s="187"/>
      <c r="HH29" s="187"/>
      <c r="HI29" s="187"/>
      <c r="HJ29" s="187"/>
      <c r="HK29" s="187"/>
      <c r="HL29" s="187"/>
      <c r="HM29" s="187"/>
      <c r="HN29" s="187"/>
      <c r="HO29" s="187"/>
      <c r="HP29" s="187"/>
      <c r="HQ29" s="187"/>
      <c r="HR29" s="187"/>
      <c r="HS29" s="187"/>
      <c r="HT29" s="187"/>
      <c r="HU29" s="187"/>
      <c r="HV29" s="204"/>
    </row>
    <row r="30" ht="28" customHeight="1" spans="1:1">
      <c r="A30" s="71" t="s">
        <v>56</v>
      </c>
    </row>
  </sheetData>
  <mergeCells count="16">
    <mergeCell ref="A2:V2"/>
    <mergeCell ref="A3:C3"/>
    <mergeCell ref="D4:U4"/>
    <mergeCell ref="G5:O5"/>
    <mergeCell ref="G6:I6"/>
    <mergeCell ref="J6:L6"/>
    <mergeCell ref="M6:O6"/>
    <mergeCell ref="A8:C8"/>
    <mergeCell ref="A4:A7"/>
    <mergeCell ref="D5:D7"/>
    <mergeCell ref="E5:E7"/>
    <mergeCell ref="F5:F7"/>
    <mergeCell ref="V4:V8"/>
    <mergeCell ref="B4:C6"/>
    <mergeCell ref="P5:R6"/>
    <mergeCell ref="S5:U6"/>
  </mergeCells>
  <pageMargins left="0.75" right="0.75" top="1" bottom="1" header="0.5" footer="0.5"/>
  <pageSetup paperSize="9" scale="4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7"/>
  <sheetViews>
    <sheetView view="pageBreakPreview" zoomScaleNormal="100" topLeftCell="A2" workbookViewId="0">
      <selection activeCell="A7" sqref="$A7:$XFD87"/>
    </sheetView>
  </sheetViews>
  <sheetFormatPr defaultColWidth="10" defaultRowHeight="13.5"/>
  <cols>
    <col min="1" max="1" width="33.375" style="157" customWidth="1"/>
    <col min="2" max="2" width="16.375" style="157" customWidth="1"/>
    <col min="3" max="3" width="7.5" style="157" customWidth="1"/>
    <col min="4" max="4" width="29.375" style="157" customWidth="1"/>
    <col min="5" max="5" width="7.125" style="157" customWidth="1"/>
    <col min="6" max="6" width="29.625" style="157" customWidth="1"/>
    <col min="7" max="7" width="12.75" style="158" customWidth="1"/>
    <col min="8" max="8" width="11.1333333333333" style="157" customWidth="1"/>
    <col min="9" max="9" width="11.5" style="157" customWidth="1"/>
    <col min="10" max="10" width="9" style="157" customWidth="1"/>
    <col min="11" max="11" width="9.25" style="157" customWidth="1"/>
    <col min="12" max="12" width="10" style="157" customWidth="1"/>
    <col min="13" max="13" width="12.8833333333333" style="157" customWidth="1"/>
    <col min="14" max="14" width="10.3833333333333" style="157" customWidth="1"/>
    <col min="15" max="15" width="9.63333333333333" style="157" customWidth="1"/>
    <col min="16" max="16" width="7.88333333333333" style="157" customWidth="1"/>
    <col min="17" max="17" width="7.63333333333333" style="157" customWidth="1"/>
    <col min="18" max="18" width="12" style="157" customWidth="1"/>
    <col min="19" max="19" width="10" style="159"/>
    <col min="20" max="16384" width="10" style="157"/>
  </cols>
  <sheetData>
    <row r="1" s="157" customFormat="1" ht="21" customHeight="1" spans="1:19">
      <c r="A1" s="160" t="s">
        <v>139</v>
      </c>
      <c r="B1" s="161"/>
      <c r="C1" s="161"/>
      <c r="D1" s="161"/>
      <c r="E1" s="104"/>
      <c r="F1" s="104"/>
      <c r="G1" s="103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19"/>
      <c r="S1" s="104"/>
    </row>
    <row r="2" s="157" customFormat="1" ht="31.35" customHeight="1" spans="1:19">
      <c r="A2" s="162" t="s">
        <v>140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76"/>
      <c r="S2" s="162"/>
    </row>
    <row r="3" s="157" customFormat="1" ht="14.25" customHeight="1" spans="1:19">
      <c r="A3" s="161"/>
      <c r="B3" s="161"/>
      <c r="C3" s="161"/>
      <c r="D3" s="161"/>
      <c r="E3" s="161"/>
      <c r="F3" s="161"/>
      <c r="G3" s="163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19"/>
      <c r="S3" s="177" t="s">
        <v>2</v>
      </c>
    </row>
    <row r="4" s="157" customFormat="1" ht="25" customHeight="1" spans="1:19">
      <c r="A4" s="111" t="s">
        <v>59</v>
      </c>
      <c r="B4" s="65" t="s">
        <v>141</v>
      </c>
      <c r="C4" s="65" t="s">
        <v>142</v>
      </c>
      <c r="D4" s="65"/>
      <c r="E4" s="65" t="s">
        <v>143</v>
      </c>
      <c r="F4" s="65"/>
      <c r="G4" s="65" t="s">
        <v>144</v>
      </c>
      <c r="H4" s="65" t="s">
        <v>112</v>
      </c>
      <c r="I4" s="65"/>
      <c r="J4" s="65"/>
      <c r="K4" s="65"/>
      <c r="L4" s="65" t="s">
        <v>113</v>
      </c>
      <c r="M4" s="65" t="s">
        <v>114</v>
      </c>
      <c r="N4" s="65"/>
      <c r="O4" s="65"/>
      <c r="P4" s="65"/>
      <c r="Q4" s="65"/>
      <c r="R4" s="63"/>
      <c r="S4" s="103" t="s">
        <v>5</v>
      </c>
    </row>
    <row r="5" s="157" customFormat="1" ht="34.9" customHeight="1" spans="1:19">
      <c r="A5" s="111"/>
      <c r="B5" s="65"/>
      <c r="C5" s="65" t="s">
        <v>115</v>
      </c>
      <c r="D5" s="65" t="s">
        <v>116</v>
      </c>
      <c r="E5" s="65" t="s">
        <v>115</v>
      </c>
      <c r="F5" s="65" t="s">
        <v>116</v>
      </c>
      <c r="G5" s="65"/>
      <c r="H5" s="65" t="s">
        <v>65</v>
      </c>
      <c r="I5" s="65" t="s">
        <v>66</v>
      </c>
      <c r="J5" s="65" t="s">
        <v>67</v>
      </c>
      <c r="K5" s="65" t="s">
        <v>68</v>
      </c>
      <c r="L5" s="65"/>
      <c r="M5" s="65" t="s">
        <v>65</v>
      </c>
      <c r="N5" s="65" t="s">
        <v>69</v>
      </c>
      <c r="O5" s="65" t="s">
        <v>70</v>
      </c>
      <c r="P5" s="65" t="s">
        <v>71</v>
      </c>
      <c r="Q5" s="65" t="s">
        <v>72</v>
      </c>
      <c r="R5" s="63" t="s">
        <v>73</v>
      </c>
      <c r="S5" s="103"/>
    </row>
    <row r="6" s="157" customFormat="1" ht="24.95" customHeight="1" spans="1:19">
      <c r="A6" s="111" t="s">
        <v>74</v>
      </c>
      <c r="B6" s="111"/>
      <c r="C6" s="111"/>
      <c r="D6" s="111"/>
      <c r="E6" s="111"/>
      <c r="F6" s="111"/>
      <c r="G6" s="111" t="s">
        <v>75</v>
      </c>
      <c r="H6" s="111" t="s">
        <v>76</v>
      </c>
      <c r="I6" s="111">
        <v>3</v>
      </c>
      <c r="J6" s="111">
        <v>4</v>
      </c>
      <c r="K6" s="111">
        <v>5</v>
      </c>
      <c r="L6" s="111">
        <v>6</v>
      </c>
      <c r="M6" s="111" t="s">
        <v>77</v>
      </c>
      <c r="N6" s="111">
        <v>8</v>
      </c>
      <c r="O6" s="111">
        <v>9</v>
      </c>
      <c r="P6" s="111">
        <v>10</v>
      </c>
      <c r="Q6" s="111">
        <v>11</v>
      </c>
      <c r="R6" s="117">
        <v>12</v>
      </c>
      <c r="S6" s="103"/>
    </row>
    <row r="7" s="157" customFormat="1" spans="1:19">
      <c r="A7" s="164" t="s">
        <v>78</v>
      </c>
      <c r="B7" s="165"/>
      <c r="C7" s="166"/>
      <c r="D7" s="166"/>
      <c r="E7" s="137"/>
      <c r="F7" s="137"/>
      <c r="G7" s="167">
        <f>G8+G9</f>
        <v>1677.7</v>
      </c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78"/>
      <c r="S7" s="104"/>
    </row>
    <row r="8" s="157" customFormat="1" spans="1:19">
      <c r="A8" s="164" t="s">
        <v>78</v>
      </c>
      <c r="B8" s="165" t="s">
        <v>145</v>
      </c>
      <c r="C8" s="166"/>
      <c r="D8" s="166"/>
      <c r="E8" s="137"/>
      <c r="F8" s="137"/>
      <c r="G8" s="167">
        <f>G10</f>
        <v>1480.34</v>
      </c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78"/>
      <c r="S8" s="104"/>
    </row>
    <row r="9" s="157" customFormat="1" spans="1:19">
      <c r="A9" s="164" t="s">
        <v>78</v>
      </c>
      <c r="B9" s="136" t="s">
        <v>146</v>
      </c>
      <c r="C9" s="166"/>
      <c r="D9" s="166"/>
      <c r="E9" s="139"/>
      <c r="F9" s="139"/>
      <c r="G9" s="167">
        <f>G68</f>
        <v>197.36</v>
      </c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78"/>
      <c r="S9" s="104"/>
    </row>
    <row r="10" s="157" customFormat="1" spans="1:19">
      <c r="A10" s="168" t="s">
        <v>79</v>
      </c>
      <c r="B10" s="136" t="s">
        <v>145</v>
      </c>
      <c r="C10" s="166"/>
      <c r="D10" s="166"/>
      <c r="E10" s="169"/>
      <c r="F10" s="169"/>
      <c r="G10" s="167">
        <f>SUM(G11:G67)</f>
        <v>1480.34</v>
      </c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78"/>
      <c r="S10" s="104"/>
    </row>
    <row r="11" s="157" customFormat="1" spans="1:19">
      <c r="A11" s="168" t="s">
        <v>79</v>
      </c>
      <c r="B11" s="170"/>
      <c r="C11" s="171">
        <v>2010301</v>
      </c>
      <c r="D11" s="141" t="s">
        <v>127</v>
      </c>
      <c r="E11" s="139">
        <v>30101</v>
      </c>
      <c r="F11" s="139" t="s">
        <v>147</v>
      </c>
      <c r="G11" s="172">
        <v>59.48</v>
      </c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78"/>
      <c r="S11" s="104"/>
    </row>
    <row r="12" s="157" customFormat="1" spans="1:19">
      <c r="A12" s="168" t="s">
        <v>79</v>
      </c>
      <c r="B12" s="170"/>
      <c r="C12" s="171"/>
      <c r="D12" s="141"/>
      <c r="E12" s="139">
        <v>30102</v>
      </c>
      <c r="F12" s="139" t="s">
        <v>148</v>
      </c>
      <c r="G12" s="172">
        <v>107.75</v>
      </c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78"/>
      <c r="S12" s="104"/>
    </row>
    <row r="13" s="157" customFormat="1" spans="1:19">
      <c r="A13" s="168" t="s">
        <v>79</v>
      </c>
      <c r="B13" s="136"/>
      <c r="C13" s="171"/>
      <c r="D13" s="141"/>
      <c r="E13" s="139">
        <v>30103</v>
      </c>
      <c r="F13" s="139" t="s">
        <v>149</v>
      </c>
      <c r="G13" s="172">
        <v>15.36</v>
      </c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78"/>
      <c r="S13" s="104"/>
    </row>
    <row r="14" s="157" customFormat="1" spans="1:19">
      <c r="A14" s="168" t="s">
        <v>79</v>
      </c>
      <c r="B14" s="136"/>
      <c r="C14" s="171"/>
      <c r="D14" s="141"/>
      <c r="E14" s="139">
        <v>30112</v>
      </c>
      <c r="F14" s="139" t="s">
        <v>150</v>
      </c>
      <c r="G14" s="172">
        <v>0.44</v>
      </c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78"/>
      <c r="S14" s="104"/>
    </row>
    <row r="15" s="157" customFormat="1" spans="1:19">
      <c r="A15" s="168" t="s">
        <v>79</v>
      </c>
      <c r="B15" s="136"/>
      <c r="C15" s="171"/>
      <c r="D15" s="141"/>
      <c r="E15" s="139">
        <v>30239</v>
      </c>
      <c r="F15" s="139" t="s">
        <v>151</v>
      </c>
      <c r="G15" s="172">
        <v>24.3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78"/>
      <c r="S15" s="104"/>
    </row>
    <row r="16" s="157" customFormat="1" spans="1:19">
      <c r="A16" s="168" t="s">
        <v>79</v>
      </c>
      <c r="B16" s="136"/>
      <c r="C16" s="171"/>
      <c r="D16" s="141"/>
      <c r="E16" s="139">
        <v>30305</v>
      </c>
      <c r="F16" s="139" t="s">
        <v>152</v>
      </c>
      <c r="G16" s="172">
        <v>7.73</v>
      </c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78"/>
      <c r="S16" s="104"/>
    </row>
    <row r="17" s="157" customFormat="1" spans="1:19">
      <c r="A17" s="168" t="s">
        <v>79</v>
      </c>
      <c r="B17" s="170"/>
      <c r="C17" s="171">
        <v>2010350</v>
      </c>
      <c r="D17" s="141" t="s">
        <v>128</v>
      </c>
      <c r="E17" s="169">
        <v>30101</v>
      </c>
      <c r="F17" s="169" t="s">
        <v>147</v>
      </c>
      <c r="G17" s="173">
        <v>62.98</v>
      </c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9"/>
      <c r="S17" s="104"/>
    </row>
    <row r="18" s="157" customFormat="1" spans="1:19">
      <c r="A18" s="168" t="s">
        <v>79</v>
      </c>
      <c r="B18" s="170"/>
      <c r="C18" s="171"/>
      <c r="D18" s="141"/>
      <c r="E18" s="139">
        <v>30102</v>
      </c>
      <c r="F18" s="139" t="s">
        <v>148</v>
      </c>
      <c r="G18" s="173">
        <v>28.47</v>
      </c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9"/>
      <c r="S18" s="104"/>
    </row>
    <row r="19" s="157" customFormat="1" spans="1:19">
      <c r="A19" s="168" t="s">
        <v>79</v>
      </c>
      <c r="B19" s="136"/>
      <c r="C19" s="171"/>
      <c r="D19" s="141"/>
      <c r="E19" s="139">
        <v>30103</v>
      </c>
      <c r="F19" s="139" t="s">
        <v>149</v>
      </c>
      <c r="G19" s="173">
        <v>9.1</v>
      </c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9"/>
      <c r="S19" s="104"/>
    </row>
    <row r="20" s="157" customFormat="1" spans="1:19">
      <c r="A20" s="168" t="s">
        <v>79</v>
      </c>
      <c r="B20" s="136"/>
      <c r="C20" s="171"/>
      <c r="D20" s="141"/>
      <c r="E20" s="139">
        <v>30107</v>
      </c>
      <c r="F20" s="139" t="s">
        <v>153</v>
      </c>
      <c r="G20" s="173">
        <v>35.21</v>
      </c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9"/>
      <c r="S20" s="104"/>
    </row>
    <row r="21" s="157" customFormat="1" spans="1:19">
      <c r="A21" s="168" t="s">
        <v>79</v>
      </c>
      <c r="B21" s="136"/>
      <c r="C21" s="171"/>
      <c r="D21" s="141"/>
      <c r="E21" s="139">
        <v>30112</v>
      </c>
      <c r="F21" s="139" t="s">
        <v>150</v>
      </c>
      <c r="G21" s="173">
        <v>1.27</v>
      </c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9"/>
      <c r="S21" s="104"/>
    </row>
    <row r="22" s="157" customFormat="1" spans="1:19">
      <c r="A22" s="168" t="s">
        <v>79</v>
      </c>
      <c r="B22" s="170"/>
      <c r="C22" s="171">
        <v>2013101</v>
      </c>
      <c r="D22" s="141" t="s">
        <v>127</v>
      </c>
      <c r="E22" s="169">
        <v>30101</v>
      </c>
      <c r="F22" s="169" t="s">
        <v>147</v>
      </c>
      <c r="G22" s="173">
        <v>16.89</v>
      </c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9"/>
      <c r="S22" s="104"/>
    </row>
    <row r="23" s="157" customFormat="1" spans="1:19">
      <c r="A23" s="168" t="s">
        <v>79</v>
      </c>
      <c r="B23" s="170"/>
      <c r="C23" s="171"/>
      <c r="D23" s="141"/>
      <c r="E23" s="139">
        <v>30102</v>
      </c>
      <c r="F23" s="139" t="s">
        <v>148</v>
      </c>
      <c r="G23" s="173">
        <v>9.26</v>
      </c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9"/>
      <c r="S23" s="104"/>
    </row>
    <row r="24" s="157" customFormat="1" spans="1:19">
      <c r="A24" s="168" t="s">
        <v>79</v>
      </c>
      <c r="B24" s="136"/>
      <c r="C24" s="171"/>
      <c r="D24" s="141"/>
      <c r="E24" s="139">
        <v>30103</v>
      </c>
      <c r="F24" s="139" t="s">
        <v>149</v>
      </c>
      <c r="G24" s="173">
        <v>4.66</v>
      </c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9"/>
      <c r="S24" s="104"/>
    </row>
    <row r="25" s="157" customFormat="1" spans="1:19">
      <c r="A25" s="168" t="s">
        <v>79</v>
      </c>
      <c r="B25" s="136"/>
      <c r="C25" s="171"/>
      <c r="D25" s="141"/>
      <c r="E25" s="139">
        <v>30112</v>
      </c>
      <c r="F25" s="139" t="s">
        <v>150</v>
      </c>
      <c r="G25" s="173">
        <v>0.13</v>
      </c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9"/>
      <c r="S25" s="104"/>
    </row>
    <row r="26" s="157" customFormat="1" spans="1:19">
      <c r="A26" s="168" t="s">
        <v>79</v>
      </c>
      <c r="B26" s="170"/>
      <c r="C26" s="171">
        <v>2040201</v>
      </c>
      <c r="D26" s="141" t="s">
        <v>127</v>
      </c>
      <c r="E26" s="169">
        <v>30101</v>
      </c>
      <c r="F26" s="169" t="s">
        <v>147</v>
      </c>
      <c r="G26" s="173">
        <v>16.24</v>
      </c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9"/>
      <c r="S26" s="104"/>
    </row>
    <row r="27" s="157" customFormat="1" spans="1:19">
      <c r="A27" s="168" t="s">
        <v>79</v>
      </c>
      <c r="B27" s="170"/>
      <c r="C27" s="171"/>
      <c r="D27" s="141"/>
      <c r="E27" s="139">
        <v>30102</v>
      </c>
      <c r="F27" s="139" t="s">
        <v>148</v>
      </c>
      <c r="G27" s="173">
        <v>9.47</v>
      </c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9"/>
      <c r="S27" s="104"/>
    </row>
    <row r="28" s="157" customFormat="1" spans="1:19">
      <c r="A28" s="168" t="s">
        <v>79</v>
      </c>
      <c r="B28" s="136"/>
      <c r="C28" s="171"/>
      <c r="D28" s="141"/>
      <c r="E28" s="139">
        <v>30103</v>
      </c>
      <c r="F28" s="139" t="s">
        <v>149</v>
      </c>
      <c r="G28" s="175">
        <v>4.6</v>
      </c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9"/>
      <c r="S28" s="104"/>
    </row>
    <row r="29" s="157" customFormat="1" spans="1:19">
      <c r="A29" s="168" t="s">
        <v>79</v>
      </c>
      <c r="B29" s="136"/>
      <c r="C29" s="171"/>
      <c r="D29" s="141"/>
      <c r="E29" s="139">
        <v>30112</v>
      </c>
      <c r="F29" s="139" t="s">
        <v>150</v>
      </c>
      <c r="G29" s="173">
        <v>0.12</v>
      </c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9"/>
      <c r="S29" s="104"/>
    </row>
    <row r="30" s="157" customFormat="1" spans="1:19">
      <c r="A30" s="168" t="s">
        <v>79</v>
      </c>
      <c r="B30" s="170"/>
      <c r="C30" s="171">
        <v>2040250</v>
      </c>
      <c r="D30" s="141" t="s">
        <v>128</v>
      </c>
      <c r="E30" s="169">
        <v>30101</v>
      </c>
      <c r="F30" s="169" t="s">
        <v>147</v>
      </c>
      <c r="G30" s="173">
        <v>41.56</v>
      </c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9"/>
      <c r="S30" s="104"/>
    </row>
    <row r="31" s="157" customFormat="1" spans="1:19">
      <c r="A31" s="168" t="s">
        <v>79</v>
      </c>
      <c r="B31" s="170"/>
      <c r="C31" s="171"/>
      <c r="D31" s="141"/>
      <c r="E31" s="139">
        <v>30102</v>
      </c>
      <c r="F31" s="139" t="s">
        <v>148</v>
      </c>
      <c r="G31" s="173">
        <v>21.65</v>
      </c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9"/>
      <c r="S31" s="104"/>
    </row>
    <row r="32" s="157" customFormat="1" spans="1:19">
      <c r="A32" s="168" t="s">
        <v>79</v>
      </c>
      <c r="B32" s="136"/>
      <c r="C32" s="171"/>
      <c r="D32" s="141"/>
      <c r="E32" s="139">
        <v>30103</v>
      </c>
      <c r="F32" s="139" t="s">
        <v>149</v>
      </c>
      <c r="G32" s="175">
        <v>7.15</v>
      </c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9"/>
      <c r="S32" s="104"/>
    </row>
    <row r="33" s="157" customFormat="1" spans="1:19">
      <c r="A33" s="168" t="s">
        <v>79</v>
      </c>
      <c r="B33" s="136"/>
      <c r="C33" s="171"/>
      <c r="D33" s="141"/>
      <c r="E33" s="139">
        <v>30107</v>
      </c>
      <c r="F33" s="139" t="s">
        <v>153</v>
      </c>
      <c r="G33" s="175">
        <v>26.7</v>
      </c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9"/>
      <c r="S33" s="104"/>
    </row>
    <row r="34" s="157" customFormat="1" spans="1:19">
      <c r="A34" s="168" t="s">
        <v>79</v>
      </c>
      <c r="B34" s="136"/>
      <c r="C34" s="171"/>
      <c r="D34" s="141"/>
      <c r="E34" s="139">
        <v>30112</v>
      </c>
      <c r="F34" s="139" t="s">
        <v>150</v>
      </c>
      <c r="G34" s="175">
        <v>0.9</v>
      </c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9"/>
      <c r="S34" s="104"/>
    </row>
    <row r="35" s="157" customFormat="1" spans="1:19">
      <c r="A35" s="168" t="s">
        <v>79</v>
      </c>
      <c r="B35" s="170"/>
      <c r="C35" s="171">
        <v>2080150</v>
      </c>
      <c r="D35" s="141" t="s">
        <v>128</v>
      </c>
      <c r="E35" s="169">
        <v>30101</v>
      </c>
      <c r="F35" s="169" t="s">
        <v>147</v>
      </c>
      <c r="G35" s="173">
        <v>44.09</v>
      </c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9"/>
      <c r="S35" s="104"/>
    </row>
    <row r="36" s="157" customFormat="1" spans="1:19">
      <c r="A36" s="168" t="s">
        <v>79</v>
      </c>
      <c r="B36" s="170"/>
      <c r="C36" s="171"/>
      <c r="D36" s="141"/>
      <c r="E36" s="139">
        <v>30102</v>
      </c>
      <c r="F36" s="139" t="s">
        <v>148</v>
      </c>
      <c r="G36" s="173">
        <v>21.29</v>
      </c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9"/>
      <c r="S36" s="104"/>
    </row>
    <row r="37" s="157" customFormat="1" spans="1:19">
      <c r="A37" s="168" t="s">
        <v>79</v>
      </c>
      <c r="B37" s="136"/>
      <c r="C37" s="171"/>
      <c r="D37" s="141"/>
      <c r="E37" s="139">
        <v>30103</v>
      </c>
      <c r="F37" s="139" t="s">
        <v>149</v>
      </c>
      <c r="G37" s="175">
        <v>7.15</v>
      </c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9"/>
      <c r="S37" s="104"/>
    </row>
    <row r="38" s="157" customFormat="1" spans="1:19">
      <c r="A38" s="168" t="s">
        <v>79</v>
      </c>
      <c r="B38" s="136"/>
      <c r="C38" s="171"/>
      <c r="D38" s="141"/>
      <c r="E38" s="139">
        <v>30107</v>
      </c>
      <c r="F38" s="139" t="s">
        <v>153</v>
      </c>
      <c r="G38" s="175">
        <v>26.64</v>
      </c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9"/>
      <c r="S38" s="104"/>
    </row>
    <row r="39" s="157" customFormat="1" spans="1:19">
      <c r="A39" s="168" t="s">
        <v>79</v>
      </c>
      <c r="B39" s="136"/>
      <c r="C39" s="171"/>
      <c r="D39" s="141"/>
      <c r="E39" s="139">
        <v>30112</v>
      </c>
      <c r="F39" s="139" t="s">
        <v>150</v>
      </c>
      <c r="G39" s="175">
        <v>0.94</v>
      </c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9"/>
      <c r="S39" s="104"/>
    </row>
    <row r="40" s="157" customFormat="1" spans="1:19">
      <c r="A40" s="168" t="s">
        <v>79</v>
      </c>
      <c r="B40" s="170"/>
      <c r="C40" s="171">
        <v>2080201</v>
      </c>
      <c r="D40" s="141" t="s">
        <v>127</v>
      </c>
      <c r="E40" s="169">
        <v>30101</v>
      </c>
      <c r="F40" s="169" t="s">
        <v>147</v>
      </c>
      <c r="G40" s="173">
        <v>16.23</v>
      </c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9"/>
      <c r="S40" s="104"/>
    </row>
    <row r="41" s="157" customFormat="1" spans="1:19">
      <c r="A41" s="168" t="s">
        <v>79</v>
      </c>
      <c r="B41" s="170"/>
      <c r="C41" s="171"/>
      <c r="D41" s="141"/>
      <c r="E41" s="139">
        <v>30102</v>
      </c>
      <c r="F41" s="139" t="s">
        <v>148</v>
      </c>
      <c r="G41" s="173">
        <v>9.38</v>
      </c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9"/>
      <c r="S41" s="104"/>
    </row>
    <row r="42" s="157" customFormat="1" spans="1:19">
      <c r="A42" s="168" t="s">
        <v>79</v>
      </c>
      <c r="B42" s="136"/>
      <c r="C42" s="171"/>
      <c r="D42" s="141"/>
      <c r="E42" s="139">
        <v>30103</v>
      </c>
      <c r="F42" s="139" t="s">
        <v>149</v>
      </c>
      <c r="G42" s="175">
        <v>4.6</v>
      </c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9"/>
      <c r="S42" s="104"/>
    </row>
    <row r="43" s="157" customFormat="1" spans="1:19">
      <c r="A43" s="168" t="s">
        <v>79</v>
      </c>
      <c r="B43" s="136"/>
      <c r="C43" s="171"/>
      <c r="D43" s="141"/>
      <c r="E43" s="139">
        <v>30112</v>
      </c>
      <c r="F43" s="139" t="s">
        <v>150</v>
      </c>
      <c r="G43" s="175">
        <v>0.12</v>
      </c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9"/>
      <c r="S43" s="104"/>
    </row>
    <row r="44" s="157" customFormat="1" spans="1:19">
      <c r="A44" s="168" t="s">
        <v>79</v>
      </c>
      <c r="B44" s="136"/>
      <c r="C44" s="171">
        <v>2080501</v>
      </c>
      <c r="D44" s="141" t="s">
        <v>129</v>
      </c>
      <c r="E44" s="139">
        <v>30305</v>
      </c>
      <c r="F44" s="139" t="s">
        <v>152</v>
      </c>
      <c r="G44" s="175">
        <v>4.77</v>
      </c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9"/>
      <c r="S44" s="104"/>
    </row>
    <row r="45" s="157" customFormat="1" spans="1:19">
      <c r="A45" s="168" t="s">
        <v>79</v>
      </c>
      <c r="B45" s="170"/>
      <c r="C45" s="171"/>
      <c r="D45" s="141"/>
      <c r="E45" s="139">
        <v>30302</v>
      </c>
      <c r="F45" s="139" t="s">
        <v>154</v>
      </c>
      <c r="G45" s="173">
        <v>47.4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9"/>
      <c r="S45" s="104"/>
    </row>
    <row r="46" s="157" customFormat="1" spans="1:19">
      <c r="A46" s="168" t="s">
        <v>79</v>
      </c>
      <c r="B46" s="170"/>
      <c r="C46" s="171">
        <v>2080502</v>
      </c>
      <c r="D46" s="141" t="s">
        <v>130</v>
      </c>
      <c r="E46" s="139">
        <v>30305</v>
      </c>
      <c r="F46" s="139" t="s">
        <v>152</v>
      </c>
      <c r="G46" s="173">
        <v>3.47</v>
      </c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9"/>
      <c r="S46" s="104"/>
    </row>
    <row r="47" s="157" customFormat="1" spans="1:19">
      <c r="A47" s="168" t="s">
        <v>79</v>
      </c>
      <c r="B47" s="136"/>
      <c r="C47" s="171"/>
      <c r="D47" s="141"/>
      <c r="E47" s="139">
        <v>30302</v>
      </c>
      <c r="F47" s="139" t="s">
        <v>154</v>
      </c>
      <c r="G47" s="175">
        <v>32.12</v>
      </c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9"/>
      <c r="S47" s="104"/>
    </row>
    <row r="48" s="157" customFormat="1" spans="1:19">
      <c r="A48" s="168" t="s">
        <v>79</v>
      </c>
      <c r="B48" s="136"/>
      <c r="C48" s="171">
        <v>2080505</v>
      </c>
      <c r="D48" s="141" t="s">
        <v>131</v>
      </c>
      <c r="E48" s="139">
        <v>30108</v>
      </c>
      <c r="F48" s="139" t="s">
        <v>155</v>
      </c>
      <c r="G48" s="175">
        <v>123.44</v>
      </c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9"/>
      <c r="S48" s="104"/>
    </row>
    <row r="49" s="157" customFormat="1" spans="1:19">
      <c r="A49" s="168" t="s">
        <v>79</v>
      </c>
      <c r="B49" s="136"/>
      <c r="C49" s="171">
        <v>2101101</v>
      </c>
      <c r="D49" s="141" t="s">
        <v>132</v>
      </c>
      <c r="E49" s="139">
        <v>30110</v>
      </c>
      <c r="F49" s="139" t="s">
        <v>156</v>
      </c>
      <c r="G49" s="175">
        <v>16.75</v>
      </c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9"/>
      <c r="S49" s="104"/>
    </row>
    <row r="50" s="157" customFormat="1" spans="1:19">
      <c r="A50" s="168" t="s">
        <v>79</v>
      </c>
      <c r="B50" s="136"/>
      <c r="C50" s="171">
        <v>2101102</v>
      </c>
      <c r="D50" s="141" t="s">
        <v>133</v>
      </c>
      <c r="E50" s="139">
        <v>30110</v>
      </c>
      <c r="F50" s="139" t="s">
        <v>156</v>
      </c>
      <c r="G50" s="175">
        <v>40.31</v>
      </c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9"/>
      <c r="S50" s="104"/>
    </row>
    <row r="51" s="157" customFormat="1" spans="1:19">
      <c r="A51" s="168" t="s">
        <v>79</v>
      </c>
      <c r="B51" s="136"/>
      <c r="C51" s="171">
        <v>2101103</v>
      </c>
      <c r="D51" s="141" t="s">
        <v>134</v>
      </c>
      <c r="E51" s="139">
        <v>30111</v>
      </c>
      <c r="F51" s="139" t="s">
        <v>157</v>
      </c>
      <c r="G51" s="175">
        <v>10.41</v>
      </c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9"/>
      <c r="S51" s="104"/>
    </row>
    <row r="52" s="157" customFormat="1" spans="1:19">
      <c r="A52" s="168" t="s">
        <v>79</v>
      </c>
      <c r="B52" s="136"/>
      <c r="C52" s="171">
        <v>2120104</v>
      </c>
      <c r="D52" s="141" t="s">
        <v>135</v>
      </c>
      <c r="E52" s="139">
        <v>30101</v>
      </c>
      <c r="F52" s="139" t="s">
        <v>147</v>
      </c>
      <c r="G52" s="175">
        <v>24.06</v>
      </c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9"/>
      <c r="S52" s="104"/>
    </row>
    <row r="53" s="157" customFormat="1" spans="1:19">
      <c r="A53" s="168" t="s">
        <v>79</v>
      </c>
      <c r="B53" s="170"/>
      <c r="C53" s="171"/>
      <c r="D53" s="141"/>
      <c r="E53" s="139">
        <v>30102</v>
      </c>
      <c r="F53" s="139" t="s">
        <v>148</v>
      </c>
      <c r="G53" s="173">
        <v>13.87</v>
      </c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9"/>
      <c r="S53" s="104"/>
    </row>
    <row r="54" s="157" customFormat="1" spans="1:19">
      <c r="A54" s="168" t="s">
        <v>79</v>
      </c>
      <c r="B54" s="136"/>
      <c r="C54" s="171"/>
      <c r="D54" s="141"/>
      <c r="E54" s="139">
        <v>30103</v>
      </c>
      <c r="F54" s="139" t="s">
        <v>149</v>
      </c>
      <c r="G54" s="175">
        <v>4.55</v>
      </c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9"/>
      <c r="S54" s="104"/>
    </row>
    <row r="55" s="157" customFormat="1" spans="1:19">
      <c r="A55" s="168" t="s">
        <v>79</v>
      </c>
      <c r="B55" s="170"/>
      <c r="C55" s="171"/>
      <c r="D55" s="141"/>
      <c r="E55" s="139">
        <v>30107</v>
      </c>
      <c r="F55" s="139" t="s">
        <v>153</v>
      </c>
      <c r="G55" s="173">
        <v>16.66</v>
      </c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9"/>
      <c r="S55" s="104"/>
    </row>
    <row r="56" s="157" customFormat="1" spans="1:19">
      <c r="A56" s="168" t="s">
        <v>79</v>
      </c>
      <c r="B56" s="136"/>
      <c r="C56" s="171"/>
      <c r="D56" s="141"/>
      <c r="E56" s="139">
        <v>30112</v>
      </c>
      <c r="F56" s="139" t="s">
        <v>150</v>
      </c>
      <c r="G56" s="175">
        <v>0.54</v>
      </c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9"/>
      <c r="S56" s="104"/>
    </row>
    <row r="57" s="157" customFormat="1" spans="1:19">
      <c r="A57" s="168" t="s">
        <v>79</v>
      </c>
      <c r="B57" s="170"/>
      <c r="C57" s="171">
        <v>2130101</v>
      </c>
      <c r="D57" s="141" t="s">
        <v>127</v>
      </c>
      <c r="E57" s="139">
        <v>30101</v>
      </c>
      <c r="F57" s="139" t="s">
        <v>147</v>
      </c>
      <c r="G57" s="173">
        <v>11.98</v>
      </c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9"/>
      <c r="S57" s="104"/>
    </row>
    <row r="58" s="157" customFormat="1" spans="1:19">
      <c r="A58" s="168" t="s">
        <v>79</v>
      </c>
      <c r="B58" s="136"/>
      <c r="C58" s="171"/>
      <c r="D58" s="141"/>
      <c r="E58" s="139">
        <v>30102</v>
      </c>
      <c r="F58" s="139" t="s">
        <v>148</v>
      </c>
      <c r="G58" s="175">
        <v>7.06</v>
      </c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9"/>
      <c r="S58" s="104"/>
    </row>
    <row r="59" s="157" customFormat="1" spans="1:19">
      <c r="A59" s="168" t="s">
        <v>79</v>
      </c>
      <c r="B59" s="170"/>
      <c r="C59" s="171"/>
      <c r="D59" s="141"/>
      <c r="E59" s="139">
        <v>30103</v>
      </c>
      <c r="F59" s="139" t="s">
        <v>149</v>
      </c>
      <c r="G59" s="173">
        <v>3.6</v>
      </c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9"/>
      <c r="S59" s="104"/>
    </row>
    <row r="60" s="157" customFormat="1" spans="1:19">
      <c r="A60" s="168" t="s">
        <v>79</v>
      </c>
      <c r="B60" s="136"/>
      <c r="C60" s="171"/>
      <c r="D60" s="141"/>
      <c r="E60" s="139">
        <v>30112</v>
      </c>
      <c r="F60" s="139" t="s">
        <v>150</v>
      </c>
      <c r="G60" s="175">
        <v>0.09</v>
      </c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9"/>
      <c r="S60" s="104"/>
    </row>
    <row r="61" s="157" customFormat="1" spans="1:19">
      <c r="A61" s="168" t="s">
        <v>79</v>
      </c>
      <c r="B61" s="136"/>
      <c r="C61" s="171">
        <v>2130104</v>
      </c>
      <c r="D61" s="141" t="s">
        <v>128</v>
      </c>
      <c r="E61" s="139">
        <v>30101</v>
      </c>
      <c r="F61" s="139" t="s">
        <v>147</v>
      </c>
      <c r="G61" s="175">
        <v>139.49</v>
      </c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9"/>
      <c r="S61" s="104"/>
    </row>
    <row r="62" s="157" customFormat="1" spans="1:19">
      <c r="A62" s="168" t="s">
        <v>79</v>
      </c>
      <c r="B62" s="170"/>
      <c r="C62" s="171"/>
      <c r="D62" s="141"/>
      <c r="E62" s="139">
        <v>30102</v>
      </c>
      <c r="F62" s="139" t="s">
        <v>148</v>
      </c>
      <c r="G62" s="173">
        <v>73.43</v>
      </c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9"/>
      <c r="S62" s="104"/>
    </row>
    <row r="63" s="157" customFormat="1" spans="1:19">
      <c r="A63" s="168" t="s">
        <v>79</v>
      </c>
      <c r="B63" s="136"/>
      <c r="C63" s="171"/>
      <c r="D63" s="141"/>
      <c r="E63" s="139">
        <v>30103</v>
      </c>
      <c r="F63" s="139" t="s">
        <v>149</v>
      </c>
      <c r="G63" s="175">
        <v>20.15</v>
      </c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9"/>
      <c r="S63" s="104"/>
    </row>
    <row r="64" s="157" customFormat="1" spans="1:19">
      <c r="A64" s="168" t="s">
        <v>79</v>
      </c>
      <c r="B64" s="170"/>
      <c r="C64" s="171"/>
      <c r="D64" s="141"/>
      <c r="E64" s="139">
        <v>30107</v>
      </c>
      <c r="F64" s="139" t="s">
        <v>153</v>
      </c>
      <c r="G64" s="173">
        <v>81.44</v>
      </c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9"/>
      <c r="S64" s="104"/>
    </row>
    <row r="65" s="157" customFormat="1" spans="1:19">
      <c r="A65" s="168" t="s">
        <v>79</v>
      </c>
      <c r="B65" s="136"/>
      <c r="C65" s="171"/>
      <c r="D65" s="141"/>
      <c r="E65" s="139">
        <v>30112</v>
      </c>
      <c r="F65" s="139" t="s">
        <v>150</v>
      </c>
      <c r="G65" s="175">
        <v>2.88</v>
      </c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9"/>
      <c r="S65" s="104"/>
    </row>
    <row r="66" s="157" customFormat="1" spans="1:19">
      <c r="A66" s="168" t="s">
        <v>79</v>
      </c>
      <c r="B66" s="136"/>
      <c r="C66" s="171">
        <v>2130705</v>
      </c>
      <c r="D66" s="141" t="s">
        <v>138</v>
      </c>
      <c r="E66" s="139">
        <v>30199</v>
      </c>
      <c r="F66" s="139" t="s">
        <v>147</v>
      </c>
      <c r="G66" s="175">
        <v>45.24</v>
      </c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9"/>
      <c r="S66" s="104"/>
    </row>
    <row r="67" s="157" customFormat="1" spans="1:19">
      <c r="A67" s="168" t="s">
        <v>79</v>
      </c>
      <c r="B67" s="136"/>
      <c r="C67" s="171">
        <v>2210201</v>
      </c>
      <c r="D67" s="141" t="s">
        <v>137</v>
      </c>
      <c r="E67" s="139">
        <v>30113</v>
      </c>
      <c r="F67" s="139" t="s">
        <v>137</v>
      </c>
      <c r="G67" s="175">
        <v>114.77</v>
      </c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9"/>
      <c r="S67" s="104"/>
    </row>
    <row r="68" s="157" customFormat="1" spans="1:19">
      <c r="A68" s="168" t="s">
        <v>79</v>
      </c>
      <c r="B68" s="136" t="s">
        <v>158</v>
      </c>
      <c r="C68" s="166"/>
      <c r="D68" s="166"/>
      <c r="E68" s="139"/>
      <c r="F68" s="139"/>
      <c r="G68" s="167">
        <f>SUM(G69:G86)</f>
        <v>197.36</v>
      </c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78"/>
      <c r="S68" s="104"/>
    </row>
    <row r="69" s="157" customFormat="1" spans="1:19">
      <c r="A69" s="168" t="s">
        <v>79</v>
      </c>
      <c r="B69" s="170"/>
      <c r="C69" s="171">
        <v>2010301</v>
      </c>
      <c r="D69" s="141" t="s">
        <v>127</v>
      </c>
      <c r="E69" s="139">
        <v>30201</v>
      </c>
      <c r="F69" s="139" t="s">
        <v>159</v>
      </c>
      <c r="G69" s="172">
        <v>32.38</v>
      </c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78"/>
      <c r="S69" s="104"/>
    </row>
    <row r="70" s="157" customFormat="1" spans="1:19">
      <c r="A70" s="168" t="s">
        <v>79</v>
      </c>
      <c r="B70" s="170"/>
      <c r="C70" s="171"/>
      <c r="D70" s="141"/>
      <c r="E70" s="139">
        <v>30202</v>
      </c>
      <c r="F70" s="139" t="s">
        <v>160</v>
      </c>
      <c r="G70" s="172">
        <v>1</v>
      </c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78"/>
      <c r="S70" s="104"/>
    </row>
    <row r="71" s="157" customFormat="1" spans="1:19">
      <c r="A71" s="168" t="s">
        <v>79</v>
      </c>
      <c r="B71" s="170"/>
      <c r="C71" s="171"/>
      <c r="D71" s="141"/>
      <c r="E71" s="139">
        <v>30204</v>
      </c>
      <c r="F71" s="139" t="s">
        <v>161</v>
      </c>
      <c r="G71" s="172">
        <v>0.5</v>
      </c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78"/>
      <c r="S71" s="104"/>
    </row>
    <row r="72" s="157" customFormat="1" spans="1:19">
      <c r="A72" s="168" t="s">
        <v>79</v>
      </c>
      <c r="B72" s="170"/>
      <c r="C72" s="171"/>
      <c r="D72" s="141"/>
      <c r="E72" s="139">
        <v>30205</v>
      </c>
      <c r="F72" s="139" t="s">
        <v>162</v>
      </c>
      <c r="G72" s="172">
        <v>0.4</v>
      </c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78"/>
      <c r="S72" s="104"/>
    </row>
    <row r="73" s="157" customFormat="1" spans="1:19">
      <c r="A73" s="168" t="s">
        <v>79</v>
      </c>
      <c r="B73" s="170"/>
      <c r="C73" s="171"/>
      <c r="D73" s="141"/>
      <c r="E73" s="139">
        <v>30206</v>
      </c>
      <c r="F73" s="139" t="s">
        <v>163</v>
      </c>
      <c r="G73" s="172">
        <v>12</v>
      </c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78"/>
      <c r="S73" s="104"/>
    </row>
    <row r="74" s="157" customFormat="1" spans="1:19">
      <c r="A74" s="168" t="s">
        <v>79</v>
      </c>
      <c r="B74" s="170"/>
      <c r="C74" s="171"/>
      <c r="D74" s="141"/>
      <c r="E74" s="139">
        <v>30207</v>
      </c>
      <c r="F74" s="139" t="s">
        <v>164</v>
      </c>
      <c r="G74" s="172">
        <v>7.56</v>
      </c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78"/>
      <c r="S74" s="104"/>
    </row>
    <row r="75" s="157" customFormat="1" spans="1:19">
      <c r="A75" s="168" t="s">
        <v>79</v>
      </c>
      <c r="B75" s="170"/>
      <c r="C75" s="171"/>
      <c r="D75" s="141"/>
      <c r="E75" s="139">
        <v>30208</v>
      </c>
      <c r="F75" s="139" t="s">
        <v>165</v>
      </c>
      <c r="G75" s="172">
        <v>0.1</v>
      </c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78"/>
      <c r="S75" s="104"/>
    </row>
    <row r="76" s="157" customFormat="1" spans="1:19">
      <c r="A76" s="168" t="s">
        <v>79</v>
      </c>
      <c r="B76" s="170"/>
      <c r="C76" s="171"/>
      <c r="D76" s="141"/>
      <c r="E76" s="139">
        <v>30211</v>
      </c>
      <c r="F76" s="139" t="s">
        <v>166</v>
      </c>
      <c r="G76" s="172">
        <v>1.2</v>
      </c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78"/>
      <c r="S76" s="104"/>
    </row>
    <row r="77" s="157" customFormat="1" spans="1:19">
      <c r="A77" s="168" t="s">
        <v>79</v>
      </c>
      <c r="B77" s="170"/>
      <c r="C77" s="171"/>
      <c r="D77" s="141"/>
      <c r="E77" s="139">
        <v>30215</v>
      </c>
      <c r="F77" s="139" t="s">
        <v>167</v>
      </c>
      <c r="G77" s="172">
        <v>1</v>
      </c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78"/>
      <c r="S77" s="104"/>
    </row>
    <row r="78" s="157" customFormat="1" spans="1:19">
      <c r="A78" s="168" t="s">
        <v>79</v>
      </c>
      <c r="B78" s="170"/>
      <c r="C78" s="171"/>
      <c r="D78" s="141"/>
      <c r="E78" s="139">
        <v>30216</v>
      </c>
      <c r="F78" s="139" t="s">
        <v>168</v>
      </c>
      <c r="G78" s="172">
        <v>1</v>
      </c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78"/>
      <c r="S78" s="104"/>
    </row>
    <row r="79" s="157" customFormat="1" spans="1:19">
      <c r="A79" s="168" t="s">
        <v>79</v>
      </c>
      <c r="B79" s="170"/>
      <c r="C79" s="171"/>
      <c r="D79" s="141"/>
      <c r="E79" s="139">
        <v>30217</v>
      </c>
      <c r="F79" s="139" t="s">
        <v>169</v>
      </c>
      <c r="G79" s="172">
        <v>26.19</v>
      </c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78"/>
      <c r="S79" s="104"/>
    </row>
    <row r="80" s="157" customFormat="1" spans="1:19">
      <c r="A80" s="168" t="s">
        <v>79</v>
      </c>
      <c r="B80" s="170"/>
      <c r="C80" s="171"/>
      <c r="D80" s="141"/>
      <c r="E80" s="139">
        <v>30226</v>
      </c>
      <c r="F80" s="139" t="s">
        <v>170</v>
      </c>
      <c r="G80" s="172">
        <v>7.73</v>
      </c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78"/>
      <c r="S80" s="104"/>
    </row>
    <row r="81" s="157" customFormat="1" spans="1:19">
      <c r="A81" s="168" t="s">
        <v>79</v>
      </c>
      <c r="B81" s="170"/>
      <c r="C81" s="171"/>
      <c r="D81" s="141"/>
      <c r="E81" s="139">
        <v>30228</v>
      </c>
      <c r="F81" s="139" t="s">
        <v>171</v>
      </c>
      <c r="G81" s="172">
        <v>20</v>
      </c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78"/>
      <c r="S81" s="104"/>
    </row>
    <row r="82" s="157" customFormat="1" spans="1:19">
      <c r="A82" s="168" t="s">
        <v>79</v>
      </c>
      <c r="B82" s="170"/>
      <c r="C82" s="171"/>
      <c r="D82" s="141"/>
      <c r="E82" s="139">
        <v>30229</v>
      </c>
      <c r="F82" s="139" t="s">
        <v>172</v>
      </c>
      <c r="G82" s="172">
        <v>9.2</v>
      </c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78"/>
      <c r="S82" s="104"/>
    </row>
    <row r="83" s="157" customFormat="1" spans="1:19">
      <c r="A83" s="168" t="s">
        <v>79</v>
      </c>
      <c r="B83" s="170"/>
      <c r="C83" s="171"/>
      <c r="D83" s="141"/>
      <c r="E83" s="139">
        <v>30231</v>
      </c>
      <c r="F83" s="139" t="s">
        <v>173</v>
      </c>
      <c r="G83" s="172">
        <v>12.75</v>
      </c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78"/>
      <c r="S83" s="104"/>
    </row>
    <row r="84" s="157" customFormat="1" spans="1:19">
      <c r="A84" s="168" t="s">
        <v>79</v>
      </c>
      <c r="B84" s="170"/>
      <c r="C84" s="171"/>
      <c r="D84" s="141"/>
      <c r="E84" s="139">
        <v>30299</v>
      </c>
      <c r="F84" s="139" t="s">
        <v>174</v>
      </c>
      <c r="G84" s="172">
        <v>4.35</v>
      </c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78"/>
      <c r="S84" s="104"/>
    </row>
    <row r="85" s="157" customFormat="1" spans="1:19">
      <c r="A85" s="168" t="s">
        <v>79</v>
      </c>
      <c r="B85" s="180"/>
      <c r="C85" s="171"/>
      <c r="D85" s="141"/>
      <c r="E85" s="139">
        <v>31002</v>
      </c>
      <c r="F85" s="166" t="s">
        <v>175</v>
      </c>
      <c r="G85" s="172">
        <v>1</v>
      </c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9"/>
      <c r="S85" s="104"/>
    </row>
    <row r="86" s="157" customFormat="1" spans="1:19">
      <c r="A86" s="168" t="s">
        <v>79</v>
      </c>
      <c r="B86" s="170"/>
      <c r="C86" s="171">
        <v>2130705</v>
      </c>
      <c r="D86" s="141" t="s">
        <v>138</v>
      </c>
      <c r="E86" s="139">
        <v>30201</v>
      </c>
      <c r="F86" s="139" t="s">
        <v>159</v>
      </c>
      <c r="G86" s="175">
        <v>59</v>
      </c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9"/>
      <c r="S86" s="104"/>
    </row>
    <row r="87" s="157" customFormat="1" spans="1:19">
      <c r="A87" s="181" t="s">
        <v>56</v>
      </c>
      <c r="B87" s="156"/>
      <c r="C87" s="156"/>
      <c r="D87" s="156"/>
      <c r="E87" s="156"/>
      <c r="F87" s="156"/>
      <c r="G87" s="182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83"/>
      <c r="S87" s="156"/>
    </row>
  </sheetData>
  <mergeCells count="11">
    <mergeCell ref="A2:S2"/>
    <mergeCell ref="C4:D4"/>
    <mergeCell ref="E4:F4"/>
    <mergeCell ref="H4:K4"/>
    <mergeCell ref="M4:R4"/>
    <mergeCell ref="A6:F6"/>
    <mergeCell ref="A4:A5"/>
    <mergeCell ref="B4:B5"/>
    <mergeCell ref="G4:G5"/>
    <mergeCell ref="L4:L5"/>
    <mergeCell ref="S4:S6"/>
  </mergeCells>
  <pageMargins left="0.75" right="0.75" top="1" bottom="1" header="0.5" footer="0.5"/>
  <pageSetup paperSize="9" scale="3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view="pageBreakPreview" zoomScaleNormal="100" workbookViewId="0">
      <selection activeCell="B11" sqref="B11"/>
    </sheetView>
  </sheetViews>
  <sheetFormatPr defaultColWidth="10" defaultRowHeight="13.5"/>
  <cols>
    <col min="1" max="1" width="42.875" customWidth="1"/>
    <col min="2" max="2" width="23.375" customWidth="1"/>
    <col min="3" max="3" width="17.1333333333333" customWidth="1"/>
    <col min="4" max="4" width="35.875" customWidth="1"/>
    <col min="5" max="5" width="10.1333333333333" customWidth="1"/>
    <col min="6" max="6" width="15.6333333333333" customWidth="1"/>
    <col min="7" max="7" width="13.3833333333333" customWidth="1"/>
    <col min="8" max="18" width="15.3833333333333" customWidth="1"/>
  </cols>
  <sheetData>
    <row r="1" ht="23" customHeight="1" spans="1:1">
      <c r="A1" s="120" t="s">
        <v>176</v>
      </c>
    </row>
    <row r="2" ht="31.35" customHeight="1" spans="1:19">
      <c r="A2" s="129" t="s">
        <v>177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ht="15" customHeight="1" spans="1:19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S3" s="113" t="s">
        <v>2</v>
      </c>
    </row>
    <row r="4" ht="18.75" customHeight="1" spans="1:19">
      <c r="A4" s="109" t="s">
        <v>59</v>
      </c>
      <c r="B4" s="109" t="s">
        <v>178</v>
      </c>
      <c r="C4" s="60" t="s">
        <v>142</v>
      </c>
      <c r="D4" s="121"/>
      <c r="E4" s="59" t="s">
        <v>143</v>
      </c>
      <c r="F4" s="59"/>
      <c r="G4" s="59" t="s">
        <v>144</v>
      </c>
      <c r="H4" s="59" t="s">
        <v>112</v>
      </c>
      <c r="I4" s="59"/>
      <c r="J4" s="59"/>
      <c r="K4" s="59"/>
      <c r="L4" s="59" t="s">
        <v>113</v>
      </c>
      <c r="M4" s="59" t="s">
        <v>114</v>
      </c>
      <c r="N4" s="59"/>
      <c r="O4" s="59"/>
      <c r="P4" s="59"/>
      <c r="Q4" s="59"/>
      <c r="R4" s="73"/>
      <c r="S4" s="103" t="s">
        <v>5</v>
      </c>
    </row>
    <row r="5" ht="34.9" customHeight="1" spans="1:19">
      <c r="A5" s="109"/>
      <c r="B5" s="109"/>
      <c r="C5" s="59" t="s">
        <v>115</v>
      </c>
      <c r="D5" s="59" t="s">
        <v>116</v>
      </c>
      <c r="E5" s="59" t="s">
        <v>115</v>
      </c>
      <c r="F5" s="59" t="s">
        <v>116</v>
      </c>
      <c r="G5" s="59"/>
      <c r="H5" s="59" t="s">
        <v>65</v>
      </c>
      <c r="I5" s="59" t="s">
        <v>66</v>
      </c>
      <c r="J5" s="59" t="s">
        <v>67</v>
      </c>
      <c r="K5" s="59" t="s">
        <v>68</v>
      </c>
      <c r="L5" s="59"/>
      <c r="M5" s="59" t="s">
        <v>65</v>
      </c>
      <c r="N5" s="59" t="s">
        <v>69</v>
      </c>
      <c r="O5" s="59" t="s">
        <v>70</v>
      </c>
      <c r="P5" s="59" t="s">
        <v>71</v>
      </c>
      <c r="Q5" s="59" t="s">
        <v>72</v>
      </c>
      <c r="R5" s="73" t="s">
        <v>73</v>
      </c>
      <c r="S5" s="103"/>
    </row>
    <row r="6" ht="19.5" customHeight="1" spans="1:19">
      <c r="A6" s="109" t="s">
        <v>74</v>
      </c>
      <c r="B6" s="109"/>
      <c r="C6" s="109"/>
      <c r="D6" s="109"/>
      <c r="E6" s="109"/>
      <c r="F6" s="109"/>
      <c r="G6" s="109" t="s">
        <v>75</v>
      </c>
      <c r="H6" s="109" t="s">
        <v>76</v>
      </c>
      <c r="I6" s="109">
        <v>3</v>
      </c>
      <c r="J6" s="109">
        <v>4</v>
      </c>
      <c r="K6" s="109">
        <v>5</v>
      </c>
      <c r="L6" s="109">
        <v>6</v>
      </c>
      <c r="M6" s="109" t="s">
        <v>77</v>
      </c>
      <c r="N6" s="109">
        <v>8</v>
      </c>
      <c r="O6" s="109">
        <v>9</v>
      </c>
      <c r="P6" s="109">
        <v>10</v>
      </c>
      <c r="Q6" s="109">
        <v>11</v>
      </c>
      <c r="R6" s="151">
        <v>12</v>
      </c>
      <c r="S6" s="103"/>
    </row>
    <row r="7" ht="14.25" customHeight="1" spans="1:19">
      <c r="A7" s="109" t="s">
        <v>78</v>
      </c>
      <c r="B7" s="109"/>
      <c r="C7" s="109"/>
      <c r="D7" s="109"/>
      <c r="E7" s="109"/>
      <c r="F7" s="109"/>
      <c r="G7" s="130">
        <f>G8</f>
        <v>54.58</v>
      </c>
      <c r="H7" s="130">
        <f>H8</f>
        <v>54.58</v>
      </c>
      <c r="I7" s="130">
        <f>I8</f>
        <v>54.58</v>
      </c>
      <c r="J7" s="130"/>
      <c r="K7" s="130"/>
      <c r="L7" s="130"/>
      <c r="M7" s="130"/>
      <c r="N7" s="130"/>
      <c r="O7" s="130"/>
      <c r="P7" s="130"/>
      <c r="Q7" s="130"/>
      <c r="R7" s="152"/>
      <c r="S7" s="104"/>
    </row>
    <row r="8" spans="1:19">
      <c r="A8" s="131" t="s">
        <v>79</v>
      </c>
      <c r="B8" s="132"/>
      <c r="C8" s="133"/>
      <c r="D8" s="133"/>
      <c r="E8" s="134"/>
      <c r="F8" s="134"/>
      <c r="G8" s="135">
        <f>G10+G11</f>
        <v>54.58</v>
      </c>
      <c r="H8" s="135">
        <f>H10+H11</f>
        <v>54.58</v>
      </c>
      <c r="I8" s="135">
        <f>I10+I11</f>
        <v>54.58</v>
      </c>
      <c r="J8" s="138"/>
      <c r="K8" s="138"/>
      <c r="L8" s="138"/>
      <c r="M8" s="138"/>
      <c r="N8" s="138"/>
      <c r="O8" s="138"/>
      <c r="P8" s="138"/>
      <c r="Q8" s="138"/>
      <c r="R8" s="153"/>
      <c r="S8" s="104"/>
    </row>
    <row r="9" ht="24" spans="1:19">
      <c r="A9" s="131" t="s">
        <v>79</v>
      </c>
      <c r="B9" s="136" t="s">
        <v>179</v>
      </c>
      <c r="C9" s="137"/>
      <c r="D9" s="137"/>
      <c r="E9" s="137"/>
      <c r="F9" s="137"/>
      <c r="G9" s="138"/>
      <c r="H9" s="130"/>
      <c r="I9" s="130"/>
      <c r="J9" s="138"/>
      <c r="K9" s="138"/>
      <c r="L9" s="138"/>
      <c r="M9" s="138"/>
      <c r="N9" s="138"/>
      <c r="O9" s="138"/>
      <c r="P9" s="138"/>
      <c r="Q9" s="138"/>
      <c r="R9" s="153"/>
      <c r="S9" s="104"/>
    </row>
    <row r="10" spans="1:19">
      <c r="A10" s="131" t="s">
        <v>79</v>
      </c>
      <c r="B10" s="139"/>
      <c r="C10" s="140">
        <v>2130234</v>
      </c>
      <c r="D10" s="141" t="s">
        <v>136</v>
      </c>
      <c r="E10" s="140">
        <v>30201</v>
      </c>
      <c r="F10" s="139" t="s">
        <v>159</v>
      </c>
      <c r="G10" s="130">
        <v>20</v>
      </c>
      <c r="H10" s="130">
        <v>20</v>
      </c>
      <c r="I10" s="130">
        <v>20</v>
      </c>
      <c r="J10" s="138"/>
      <c r="K10" s="138"/>
      <c r="L10" s="138"/>
      <c r="M10" s="138"/>
      <c r="N10" s="138"/>
      <c r="O10" s="138"/>
      <c r="P10" s="138"/>
      <c r="Q10" s="138"/>
      <c r="R10" s="153"/>
      <c r="S10" s="104"/>
    </row>
    <row r="11" spans="1:19">
      <c r="A11" s="131"/>
      <c r="B11" s="136" t="s">
        <v>180</v>
      </c>
      <c r="C11" s="139">
        <v>2010350</v>
      </c>
      <c r="D11" s="139" t="s">
        <v>128</v>
      </c>
      <c r="E11" s="139">
        <v>30199</v>
      </c>
      <c r="F11" s="139" t="s">
        <v>181</v>
      </c>
      <c r="G11" s="130">
        <v>34.58</v>
      </c>
      <c r="H11" s="130">
        <v>34.58</v>
      </c>
      <c r="I11" s="130">
        <v>34.58</v>
      </c>
      <c r="J11" s="149"/>
      <c r="K11" s="149"/>
      <c r="L11" s="149"/>
      <c r="M11" s="149"/>
      <c r="N11" s="149"/>
      <c r="O11" s="149"/>
      <c r="P11" s="149"/>
      <c r="Q11" s="149"/>
      <c r="R11" s="154"/>
      <c r="S11" s="104"/>
    </row>
    <row r="12" spans="1:19">
      <c r="A12" s="131"/>
      <c r="B12" s="142"/>
      <c r="C12" s="139"/>
      <c r="D12" s="139"/>
      <c r="E12" s="139"/>
      <c r="F12" s="139"/>
      <c r="G12" s="130"/>
      <c r="H12" s="130"/>
      <c r="I12" s="130"/>
      <c r="J12" s="149"/>
      <c r="K12" s="149"/>
      <c r="L12" s="149"/>
      <c r="M12" s="149"/>
      <c r="N12" s="149"/>
      <c r="O12" s="149"/>
      <c r="P12" s="149"/>
      <c r="Q12" s="149"/>
      <c r="R12" s="154"/>
      <c r="S12" s="104"/>
    </row>
    <row r="13" spans="1:19">
      <c r="A13" s="143"/>
      <c r="B13" s="144"/>
      <c r="C13" s="145"/>
      <c r="D13" s="146"/>
      <c r="E13" s="145"/>
      <c r="F13" s="147"/>
      <c r="G13" s="148"/>
      <c r="H13" s="148"/>
      <c r="I13" s="148"/>
      <c r="J13" s="150"/>
      <c r="K13" s="150"/>
      <c r="L13" s="150"/>
      <c r="M13" s="150"/>
      <c r="N13" s="150"/>
      <c r="O13" s="150"/>
      <c r="P13" s="150"/>
      <c r="Q13" s="150"/>
      <c r="R13" s="155"/>
      <c r="S13" s="156"/>
    </row>
    <row r="14" spans="1:19">
      <c r="A14" s="95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</row>
    <row r="15" spans="1:1">
      <c r="A15" s="71" t="s">
        <v>56</v>
      </c>
    </row>
  </sheetData>
  <mergeCells count="12">
    <mergeCell ref="A2:S2"/>
    <mergeCell ref="C4:D4"/>
    <mergeCell ref="E4:F4"/>
    <mergeCell ref="H4:K4"/>
    <mergeCell ref="M4:R4"/>
    <mergeCell ref="A6:F6"/>
    <mergeCell ref="A7:F7"/>
    <mergeCell ref="A4:A5"/>
    <mergeCell ref="B4:B5"/>
    <mergeCell ref="G4:G5"/>
    <mergeCell ref="L4:L5"/>
    <mergeCell ref="S4:S6"/>
  </mergeCells>
  <pageMargins left="0.75" right="0.75" top="1" bottom="1" header="0.5" footer="0.5"/>
  <pageSetup paperSize="9" scale="3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view="pageBreakPreview" zoomScaleNormal="100" workbookViewId="0">
      <selection activeCell="B17" sqref="B17"/>
    </sheetView>
  </sheetViews>
  <sheetFormatPr defaultColWidth="10" defaultRowHeight="13.5"/>
  <cols>
    <col min="1" max="1" width="16.8916666666667" style="56" customWidth="1"/>
    <col min="2" max="2" width="19.6333333333333" style="56" customWidth="1"/>
    <col min="3" max="3" width="21" style="56" customWidth="1"/>
    <col min="4" max="4" width="25.1333333333333" style="56" customWidth="1"/>
    <col min="5" max="5" width="26" style="56" customWidth="1"/>
    <col min="6" max="6" width="25.1333333333333" style="56" customWidth="1"/>
    <col min="7" max="7" width="26.25" style="56" customWidth="1"/>
    <col min="8" max="9" width="20.5" style="56" customWidth="1"/>
    <col min="10" max="12" width="15.3833333333333" style="56" customWidth="1"/>
    <col min="13" max="15" width="9.75" style="56" customWidth="1"/>
    <col min="16" max="16" width="27.5" style="56" customWidth="1"/>
    <col min="17" max="16384" width="10" style="56"/>
  </cols>
  <sheetData>
    <row r="1" ht="21" customHeight="1" spans="1:7">
      <c r="A1" s="120" t="s">
        <v>182</v>
      </c>
      <c r="B1" s="58"/>
      <c r="D1" s="120"/>
      <c r="G1" s="58"/>
    </row>
    <row r="2" ht="31.35" customHeight="1" spans="1:16">
      <c r="A2" s="57" t="s">
        <v>183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ht="14.25" customHeight="1" spans="1:16">
      <c r="A3" s="58" t="s">
        <v>184</v>
      </c>
      <c r="B3" s="58"/>
      <c r="C3" s="58"/>
      <c r="D3" s="58"/>
      <c r="E3" s="58"/>
      <c r="F3" s="58"/>
      <c r="G3" s="58"/>
      <c r="H3" s="58"/>
      <c r="I3" s="58"/>
      <c r="J3" s="58"/>
      <c r="P3" s="122" t="s">
        <v>2</v>
      </c>
    </row>
    <row r="4" ht="14.25" customHeight="1" spans="1:16">
      <c r="A4" s="65" t="s">
        <v>142</v>
      </c>
      <c r="B4" s="65"/>
      <c r="C4" s="65" t="s">
        <v>185</v>
      </c>
      <c r="D4" s="65"/>
      <c r="E4" s="65" t="s">
        <v>143</v>
      </c>
      <c r="F4" s="65"/>
      <c r="G4" s="65" t="s">
        <v>59</v>
      </c>
      <c r="H4" s="65" t="s">
        <v>186</v>
      </c>
      <c r="I4" s="65"/>
      <c r="J4" s="108" t="s">
        <v>144</v>
      </c>
      <c r="K4" s="59" t="s">
        <v>117</v>
      </c>
      <c r="L4" s="65" t="s">
        <v>118</v>
      </c>
      <c r="M4" s="65"/>
      <c r="N4" s="65"/>
      <c r="O4" s="63"/>
      <c r="P4" s="74" t="s">
        <v>5</v>
      </c>
    </row>
    <row r="5" ht="27.2" customHeight="1" spans="1:16">
      <c r="A5" s="65" t="s">
        <v>115</v>
      </c>
      <c r="B5" s="65" t="s">
        <v>116</v>
      </c>
      <c r="C5" s="65" t="s">
        <v>115</v>
      </c>
      <c r="D5" s="65" t="s">
        <v>116</v>
      </c>
      <c r="E5" s="65" t="s">
        <v>115</v>
      </c>
      <c r="F5" s="65" t="s">
        <v>116</v>
      </c>
      <c r="G5" s="65"/>
      <c r="H5" s="65" t="s">
        <v>187</v>
      </c>
      <c r="I5" s="65" t="s">
        <v>188</v>
      </c>
      <c r="J5" s="121"/>
      <c r="K5" s="61"/>
      <c r="L5" s="123" t="s">
        <v>65</v>
      </c>
      <c r="M5" s="123" t="s">
        <v>189</v>
      </c>
      <c r="N5" s="123" t="s">
        <v>190</v>
      </c>
      <c r="O5" s="62" t="s">
        <v>191</v>
      </c>
      <c r="P5" s="74"/>
    </row>
    <row r="6" ht="14.25" customHeight="1" spans="1:16">
      <c r="A6" s="65" t="s">
        <v>74</v>
      </c>
      <c r="B6" s="65"/>
      <c r="C6" s="65"/>
      <c r="D6" s="65"/>
      <c r="E6" s="65"/>
      <c r="F6" s="65"/>
      <c r="G6" s="65"/>
      <c r="H6" s="65"/>
      <c r="I6" s="65"/>
      <c r="J6" s="126" t="s">
        <v>119</v>
      </c>
      <c r="K6" s="65">
        <v>2</v>
      </c>
      <c r="L6" s="65" t="s">
        <v>192</v>
      </c>
      <c r="M6" s="65">
        <v>4</v>
      </c>
      <c r="N6" s="65">
        <v>5</v>
      </c>
      <c r="O6" s="63">
        <v>6</v>
      </c>
      <c r="P6" s="74"/>
    </row>
    <row r="7" ht="14.25" customHeight="1" spans="1:16">
      <c r="A7" s="65" t="s">
        <v>61</v>
      </c>
      <c r="B7" s="65"/>
      <c r="C7" s="65"/>
      <c r="D7" s="65"/>
      <c r="E7" s="65"/>
      <c r="F7" s="65"/>
      <c r="G7" s="65"/>
      <c r="H7" s="65"/>
      <c r="I7" s="65"/>
      <c r="J7" s="127"/>
      <c r="K7" s="124"/>
      <c r="L7" s="124"/>
      <c r="M7" s="124"/>
      <c r="N7" s="124"/>
      <c r="O7" s="125"/>
      <c r="P7" s="68" t="s">
        <v>193</v>
      </c>
    </row>
    <row r="8" spans="1:16">
      <c r="A8" s="68"/>
      <c r="B8" s="68"/>
      <c r="C8" s="68"/>
      <c r="D8" s="68"/>
      <c r="E8" s="68"/>
      <c r="F8" s="68"/>
      <c r="G8" s="68"/>
      <c r="H8" s="68"/>
      <c r="I8" s="68"/>
      <c r="J8" s="128"/>
      <c r="K8" s="68"/>
      <c r="L8" s="68"/>
      <c r="M8" s="68"/>
      <c r="N8" s="124"/>
      <c r="O8" s="125"/>
      <c r="P8" s="68"/>
    </row>
    <row r="9" spans="1:16">
      <c r="A9" s="68"/>
      <c r="B9" s="68"/>
      <c r="C9" s="68"/>
      <c r="D9" s="68"/>
      <c r="E9" s="68"/>
      <c r="F9" s="68"/>
      <c r="G9" s="68"/>
      <c r="H9" s="68"/>
      <c r="I9" s="68"/>
      <c r="J9" s="128"/>
      <c r="K9" s="68"/>
      <c r="L9" s="68"/>
      <c r="M9" s="68"/>
      <c r="N9" s="124"/>
      <c r="O9" s="125"/>
      <c r="P9" s="68"/>
    </row>
    <row r="10" spans="1:16">
      <c r="A10" s="68"/>
      <c r="B10" s="68"/>
      <c r="C10" s="68"/>
      <c r="D10" s="68"/>
      <c r="E10" s="68"/>
      <c r="F10" s="68"/>
      <c r="G10" s="68"/>
      <c r="H10" s="68"/>
      <c r="I10" s="68"/>
      <c r="J10" s="128"/>
      <c r="K10" s="68"/>
      <c r="L10" s="68"/>
      <c r="M10" s="68"/>
      <c r="N10" s="124"/>
      <c r="O10" s="125"/>
      <c r="P10" s="68"/>
    </row>
    <row r="11" spans="1:16">
      <c r="A11" s="68"/>
      <c r="B11" s="68"/>
      <c r="C11" s="68"/>
      <c r="D11" s="68"/>
      <c r="E11" s="68"/>
      <c r="F11" s="68"/>
      <c r="G11" s="68"/>
      <c r="H11" s="68"/>
      <c r="I11" s="68"/>
      <c r="J11" s="128"/>
      <c r="K11" s="68"/>
      <c r="L11" s="68"/>
      <c r="M11" s="68"/>
      <c r="N11" s="124"/>
      <c r="O11" s="125"/>
      <c r="P11" s="68"/>
    </row>
    <row r="12" spans="1:16">
      <c r="A12" s="68"/>
      <c r="B12" s="68"/>
      <c r="C12" s="68"/>
      <c r="D12" s="68"/>
      <c r="E12" s="68"/>
      <c r="F12" s="68"/>
      <c r="G12" s="68"/>
      <c r="H12" s="68"/>
      <c r="I12" s="68"/>
      <c r="J12" s="128"/>
      <c r="K12" s="68"/>
      <c r="L12" s="68"/>
      <c r="M12" s="68"/>
      <c r="N12" s="124"/>
      <c r="O12" s="125"/>
      <c r="P12" s="68"/>
    </row>
    <row r="13" spans="1:1">
      <c r="A13" s="71" t="s">
        <v>56</v>
      </c>
    </row>
  </sheetData>
  <mergeCells count="13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G4:G5"/>
    <mergeCell ref="J4:J5"/>
    <mergeCell ref="K4:K5"/>
    <mergeCell ref="P4:P6"/>
  </mergeCells>
  <pageMargins left="0.75" right="0.75" top="1" bottom="1" header="0.5" footer="0.5"/>
  <pageSetup paperSize="9" scale="4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view="pageBreakPreview" zoomScaleNormal="100" workbookViewId="0">
      <selection activeCell="O17" sqref="O17"/>
    </sheetView>
  </sheetViews>
  <sheetFormatPr defaultColWidth="10" defaultRowHeight="13.5"/>
  <cols>
    <col min="1" max="1" width="25.6333333333333" style="56" customWidth="1"/>
    <col min="2" max="2" width="21.8833333333333" style="56" customWidth="1"/>
    <col min="3" max="3" width="23" style="56" customWidth="1"/>
    <col min="4" max="4" width="21.3833333333333" style="56" customWidth="1"/>
    <col min="5" max="5" width="18.3833333333333" style="56" customWidth="1"/>
    <col min="6" max="6" width="19.75" style="56" customWidth="1"/>
    <col min="7" max="7" width="29.8833333333333" style="56" customWidth="1"/>
    <col min="8" max="9" width="20.5" style="56" customWidth="1"/>
    <col min="10" max="12" width="15.3833333333333" style="56" customWidth="1"/>
    <col min="13" max="15" width="9.75" style="56" customWidth="1"/>
    <col min="16" max="16" width="27.5" style="56" customWidth="1"/>
    <col min="17" max="16384" width="10" style="56"/>
  </cols>
  <sheetData>
    <row r="1" ht="18" customHeight="1" spans="1:7">
      <c r="A1" s="120" t="s">
        <v>194</v>
      </c>
      <c r="B1" s="58"/>
      <c r="G1" s="58"/>
    </row>
    <row r="2" ht="31.35" customHeight="1" spans="1:16">
      <c r="A2" s="57" t="s">
        <v>195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ht="14.25" customHeight="1" spans="1:16">
      <c r="A3" s="58" t="s">
        <v>184</v>
      </c>
      <c r="B3" s="58"/>
      <c r="C3" s="58"/>
      <c r="D3" s="58"/>
      <c r="E3" s="58"/>
      <c r="F3" s="58"/>
      <c r="G3" s="58"/>
      <c r="H3" s="58"/>
      <c r="I3" s="58"/>
      <c r="J3" s="58"/>
      <c r="P3" s="122" t="s">
        <v>2</v>
      </c>
    </row>
    <row r="4" ht="14.25" customHeight="1" spans="1:16">
      <c r="A4" s="65" t="s">
        <v>142</v>
      </c>
      <c r="B4" s="65"/>
      <c r="C4" s="65" t="s">
        <v>185</v>
      </c>
      <c r="D4" s="65"/>
      <c r="E4" s="65" t="s">
        <v>143</v>
      </c>
      <c r="F4" s="65"/>
      <c r="G4" s="108" t="s">
        <v>59</v>
      </c>
      <c r="H4" s="59" t="s">
        <v>186</v>
      </c>
      <c r="I4" s="59"/>
      <c r="J4" s="59" t="s">
        <v>144</v>
      </c>
      <c r="K4" s="73" t="s">
        <v>117</v>
      </c>
      <c r="L4" s="65" t="s">
        <v>118</v>
      </c>
      <c r="M4" s="65"/>
      <c r="N4" s="65"/>
      <c r="O4" s="63"/>
      <c r="P4" s="74" t="s">
        <v>5</v>
      </c>
    </row>
    <row r="5" ht="27.2" customHeight="1" spans="1:16">
      <c r="A5" s="65" t="s">
        <v>115</v>
      </c>
      <c r="B5" s="65" t="s">
        <v>116</v>
      </c>
      <c r="C5" s="65" t="s">
        <v>115</v>
      </c>
      <c r="D5" s="65" t="s">
        <v>116</v>
      </c>
      <c r="E5" s="65" t="s">
        <v>115</v>
      </c>
      <c r="F5" s="65" t="s">
        <v>116</v>
      </c>
      <c r="G5" s="121"/>
      <c r="H5" s="61" t="s">
        <v>187</v>
      </c>
      <c r="I5" s="61" t="s">
        <v>188</v>
      </c>
      <c r="J5" s="61"/>
      <c r="K5" s="61"/>
      <c r="L5" s="123" t="s">
        <v>65</v>
      </c>
      <c r="M5" s="123" t="s">
        <v>189</v>
      </c>
      <c r="N5" s="123" t="s">
        <v>190</v>
      </c>
      <c r="O5" s="62" t="s">
        <v>191</v>
      </c>
      <c r="P5" s="74"/>
    </row>
    <row r="6" ht="14.25" customHeight="1" spans="1:16">
      <c r="A6" s="65" t="s">
        <v>74</v>
      </c>
      <c r="B6" s="65"/>
      <c r="C6" s="65"/>
      <c r="D6" s="65"/>
      <c r="E6" s="65"/>
      <c r="F6" s="65"/>
      <c r="G6" s="65"/>
      <c r="H6" s="65"/>
      <c r="I6" s="65"/>
      <c r="J6" s="65" t="s">
        <v>119</v>
      </c>
      <c r="K6" s="65">
        <v>2</v>
      </c>
      <c r="L6" s="65" t="s">
        <v>192</v>
      </c>
      <c r="M6" s="65">
        <v>4</v>
      </c>
      <c r="N6" s="65">
        <v>5</v>
      </c>
      <c r="O6" s="63">
        <v>6</v>
      </c>
      <c r="P6" s="74"/>
    </row>
    <row r="7" ht="14.25" customHeight="1" spans="1:16">
      <c r="A7" s="65" t="s">
        <v>61</v>
      </c>
      <c r="B7" s="65"/>
      <c r="C7" s="65"/>
      <c r="D7" s="65"/>
      <c r="E7" s="65"/>
      <c r="F7" s="65"/>
      <c r="G7" s="65"/>
      <c r="H7" s="65"/>
      <c r="I7" s="65"/>
      <c r="J7" s="124"/>
      <c r="K7" s="124"/>
      <c r="L7" s="124"/>
      <c r="M7" s="124"/>
      <c r="N7" s="124"/>
      <c r="O7" s="125"/>
      <c r="P7" s="68" t="s">
        <v>196</v>
      </c>
    </row>
    <row r="8" spans="1:16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124"/>
      <c r="O8" s="125"/>
      <c r="P8" s="68"/>
    </row>
    <row r="9" spans="1:16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124"/>
      <c r="O9" s="125"/>
      <c r="P9" s="68"/>
    </row>
    <row r="10" spans="1:16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124"/>
      <c r="O10" s="125"/>
      <c r="P10" s="68"/>
    </row>
    <row r="11" spans="1:16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124"/>
      <c r="O11" s="125"/>
      <c r="P11" s="68"/>
    </row>
    <row r="12" spans="1:16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124"/>
      <c r="O12" s="125"/>
      <c r="P12" s="68"/>
    </row>
    <row r="13" spans="1:16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124"/>
      <c r="O13" s="125"/>
      <c r="P13" s="68"/>
    </row>
    <row r="14" spans="1:1">
      <c r="A14" s="71" t="s">
        <v>56</v>
      </c>
    </row>
  </sheetData>
  <mergeCells count="13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G4:G5"/>
    <mergeCell ref="J4:J5"/>
    <mergeCell ref="K4:K5"/>
    <mergeCell ref="P4:P6"/>
  </mergeCells>
  <pageMargins left="0.75" right="0.75" top="1" bottom="1" header="0.5" footer="0.5"/>
  <pageSetup paperSize="9" scale="43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view="pageBreakPreview" zoomScaleNormal="100" topLeftCell="B1" workbookViewId="0">
      <selection activeCell="P17" sqref="P17"/>
    </sheetView>
  </sheetViews>
  <sheetFormatPr defaultColWidth="10" defaultRowHeight="13.5"/>
  <cols>
    <col min="1" max="2" width="26.8833333333333" style="56" customWidth="1"/>
    <col min="3" max="3" width="26" style="56" customWidth="1"/>
    <col min="4" max="4" width="25.1333333333333" style="56" customWidth="1"/>
    <col min="5" max="5" width="26" style="56" customWidth="1"/>
    <col min="6" max="6" width="25.1333333333333" style="56" customWidth="1"/>
    <col min="7" max="7" width="38.8833333333333" style="56" customWidth="1"/>
    <col min="8" max="9" width="20.5" style="56" customWidth="1"/>
    <col min="10" max="12" width="15.3833333333333" style="56" customWidth="1"/>
    <col min="13" max="15" width="9.75" style="56" customWidth="1"/>
    <col min="16" max="16" width="33.75" style="56" customWidth="1"/>
    <col min="17" max="16384" width="10" style="56"/>
  </cols>
  <sheetData>
    <row r="1" ht="22" customHeight="1" spans="1:7">
      <c r="A1" s="120" t="s">
        <v>197</v>
      </c>
      <c r="B1" s="58"/>
      <c r="G1" s="58"/>
    </row>
    <row r="2" ht="31.35" customHeight="1" spans="1:16">
      <c r="A2" s="57" t="s">
        <v>198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ht="14.25" customHeight="1" spans="1:16">
      <c r="A3" s="58" t="s">
        <v>184</v>
      </c>
      <c r="B3" s="58"/>
      <c r="C3" s="58"/>
      <c r="D3" s="58"/>
      <c r="E3" s="58"/>
      <c r="F3" s="58"/>
      <c r="G3" s="58"/>
      <c r="H3" s="58"/>
      <c r="I3" s="58"/>
      <c r="J3" s="58"/>
      <c r="P3" s="122" t="s">
        <v>2</v>
      </c>
    </row>
    <row r="4" ht="14.25" customHeight="1" spans="1:16">
      <c r="A4" s="65" t="s">
        <v>142</v>
      </c>
      <c r="B4" s="65"/>
      <c r="C4" s="65" t="s">
        <v>185</v>
      </c>
      <c r="D4" s="65"/>
      <c r="E4" s="65" t="s">
        <v>143</v>
      </c>
      <c r="F4" s="65"/>
      <c r="G4" s="108" t="s">
        <v>59</v>
      </c>
      <c r="H4" s="59" t="s">
        <v>186</v>
      </c>
      <c r="I4" s="59"/>
      <c r="J4" s="59" t="s">
        <v>144</v>
      </c>
      <c r="K4" s="73" t="s">
        <v>117</v>
      </c>
      <c r="L4" s="65" t="s">
        <v>118</v>
      </c>
      <c r="M4" s="65"/>
      <c r="N4" s="65"/>
      <c r="O4" s="63"/>
      <c r="P4" s="74" t="s">
        <v>5</v>
      </c>
    </row>
    <row r="5" ht="27.2" customHeight="1" spans="1:16">
      <c r="A5" s="65" t="s">
        <v>115</v>
      </c>
      <c r="B5" s="65" t="s">
        <v>116</v>
      </c>
      <c r="C5" s="65" t="s">
        <v>115</v>
      </c>
      <c r="D5" s="65" t="s">
        <v>116</v>
      </c>
      <c r="E5" s="65" t="s">
        <v>115</v>
      </c>
      <c r="F5" s="65" t="s">
        <v>116</v>
      </c>
      <c r="G5" s="121"/>
      <c r="H5" s="61" t="s">
        <v>187</v>
      </c>
      <c r="I5" s="61" t="s">
        <v>188</v>
      </c>
      <c r="J5" s="61"/>
      <c r="K5" s="61"/>
      <c r="L5" s="123" t="s">
        <v>65</v>
      </c>
      <c r="M5" s="123" t="s">
        <v>189</v>
      </c>
      <c r="N5" s="123" t="s">
        <v>190</v>
      </c>
      <c r="O5" s="62" t="s">
        <v>191</v>
      </c>
      <c r="P5" s="74"/>
    </row>
    <row r="6" ht="14.25" customHeight="1" spans="1:16">
      <c r="A6" s="65" t="s">
        <v>74</v>
      </c>
      <c r="B6" s="65"/>
      <c r="C6" s="65"/>
      <c r="D6" s="65"/>
      <c r="E6" s="65"/>
      <c r="F6" s="65"/>
      <c r="G6" s="65"/>
      <c r="H6" s="65"/>
      <c r="I6" s="65"/>
      <c r="J6" s="65" t="s">
        <v>119</v>
      </c>
      <c r="K6" s="65">
        <v>2</v>
      </c>
      <c r="L6" s="65" t="s">
        <v>192</v>
      </c>
      <c r="M6" s="65">
        <v>4</v>
      </c>
      <c r="N6" s="65">
        <v>5</v>
      </c>
      <c r="O6" s="63">
        <v>6</v>
      </c>
      <c r="P6" s="74"/>
    </row>
    <row r="7" ht="14.25" customHeight="1" spans="1:16">
      <c r="A7" s="65" t="s">
        <v>61</v>
      </c>
      <c r="B7" s="65"/>
      <c r="C7" s="65"/>
      <c r="D7" s="65"/>
      <c r="E7" s="65"/>
      <c r="F7" s="65"/>
      <c r="G7" s="65"/>
      <c r="H7" s="65"/>
      <c r="I7" s="65"/>
      <c r="J7" s="124"/>
      <c r="K7" s="124"/>
      <c r="L7" s="124"/>
      <c r="M7" s="124"/>
      <c r="N7" s="124"/>
      <c r="O7" s="125"/>
      <c r="P7" s="68" t="s">
        <v>199</v>
      </c>
    </row>
    <row r="8" spans="1:16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124"/>
      <c r="O8" s="125"/>
      <c r="P8" s="68"/>
    </row>
    <row r="9" spans="1:16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124"/>
      <c r="O9" s="125"/>
      <c r="P9" s="68"/>
    </row>
    <row r="10" spans="1:16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124"/>
      <c r="O10" s="125"/>
      <c r="P10" s="68"/>
    </row>
    <row r="11" spans="1:16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124"/>
      <c r="O11" s="125"/>
      <c r="P11" s="68"/>
    </row>
    <row r="12" spans="1:16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124"/>
      <c r="O12" s="125"/>
      <c r="P12" s="68"/>
    </row>
    <row r="13" spans="1:16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124"/>
      <c r="O13" s="125"/>
      <c r="P13" s="68"/>
    </row>
    <row r="14" spans="1:1">
      <c r="A14" s="71" t="s">
        <v>56</v>
      </c>
    </row>
  </sheetData>
  <mergeCells count="13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G4:G5"/>
    <mergeCell ref="J4:J5"/>
    <mergeCell ref="K4:K5"/>
    <mergeCell ref="P4:P6"/>
  </mergeCells>
  <pageMargins left="0.75" right="0.75" top="1" bottom="1" header="0.5" footer="0.5"/>
  <pageSetup paperSize="9" scale="3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view="pageBreakPreview" zoomScaleNormal="100" workbookViewId="0">
      <selection activeCell="W25" sqref="W25"/>
    </sheetView>
  </sheetViews>
  <sheetFormatPr defaultColWidth="10" defaultRowHeight="13.5"/>
  <cols>
    <col min="1" max="2" width="16.3833333333333" customWidth="1"/>
    <col min="3" max="3" width="26" customWidth="1"/>
    <col min="4" max="4" width="25.1333333333333" customWidth="1"/>
    <col min="5" max="5" width="26" customWidth="1"/>
    <col min="6" max="6" width="25.1333333333333" customWidth="1"/>
    <col min="7" max="7" width="22.3833333333333" customWidth="1"/>
    <col min="8" max="8" width="18.3833333333333" customWidth="1"/>
    <col min="9" max="9" width="15" customWidth="1"/>
    <col min="10" max="10" width="12.5" style="106" customWidth="1"/>
    <col min="11" max="11" width="12" customWidth="1"/>
    <col min="12" max="12" width="10.8833333333333" customWidth="1"/>
    <col min="13" max="13" width="11.1333333333333" customWidth="1"/>
    <col min="14" max="14" width="10" customWidth="1"/>
    <col min="15" max="15" width="12.3833333333333" customWidth="1"/>
    <col min="16" max="16" width="10.1333333333333" customWidth="1"/>
    <col min="17" max="17" width="15.3833333333333" customWidth="1"/>
    <col min="18" max="18" width="10.3833333333333" customWidth="1"/>
    <col min="19" max="19" width="13.1333333333333" customWidth="1"/>
    <col min="20" max="20" width="11.25" customWidth="1"/>
    <col min="21" max="21" width="13" customWidth="1"/>
    <col min="22" max="22" width="11" customWidth="1"/>
    <col min="23" max="23" width="17.125" customWidth="1"/>
  </cols>
  <sheetData>
    <row r="1" ht="22" customHeight="1" spans="1:7">
      <c r="A1" s="1" t="s">
        <v>200</v>
      </c>
      <c r="B1" s="1"/>
      <c r="C1" s="1"/>
      <c r="D1" s="1"/>
      <c r="E1" s="1"/>
      <c r="F1" s="1"/>
      <c r="G1" s="1"/>
    </row>
    <row r="2" s="105" customFormat="1" ht="29.45" customHeight="1" spans="1:23">
      <c r="A2" s="57" t="s">
        <v>201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9" customHeight="1" spans="1:23">
      <c r="A3" s="107" t="s">
        <v>184</v>
      </c>
      <c r="B3" s="107"/>
      <c r="C3" s="107"/>
      <c r="D3" s="107"/>
      <c r="E3" s="107"/>
      <c r="F3" s="107"/>
      <c r="G3" s="107"/>
      <c r="H3" s="107"/>
      <c r="I3" s="107"/>
      <c r="J3" s="112"/>
      <c r="K3" s="107"/>
      <c r="P3" s="113"/>
      <c r="W3" s="116" t="s">
        <v>2</v>
      </c>
    </row>
    <row r="4" ht="14.25" customHeight="1" spans="1:23">
      <c r="A4" s="65" t="s">
        <v>142</v>
      </c>
      <c r="B4" s="65"/>
      <c r="C4" s="108" t="s">
        <v>185</v>
      </c>
      <c r="D4" s="59"/>
      <c r="E4" s="59" t="s">
        <v>143</v>
      </c>
      <c r="F4" s="59"/>
      <c r="G4" s="109" t="s">
        <v>59</v>
      </c>
      <c r="H4" s="109" t="s">
        <v>186</v>
      </c>
      <c r="I4" s="109"/>
      <c r="J4" s="59" t="s">
        <v>144</v>
      </c>
      <c r="K4" s="59" t="s">
        <v>117</v>
      </c>
      <c r="L4" s="59"/>
      <c r="M4" s="59"/>
      <c r="N4" s="59"/>
      <c r="O4" s="59"/>
      <c r="P4" s="59"/>
      <c r="Q4" s="59" t="s">
        <v>118</v>
      </c>
      <c r="R4" s="59"/>
      <c r="S4" s="59"/>
      <c r="T4" s="59"/>
      <c r="U4" s="59"/>
      <c r="V4" s="73"/>
      <c r="W4" s="103" t="s">
        <v>5</v>
      </c>
    </row>
    <row r="5" ht="27.2" customHeight="1" spans="1:23">
      <c r="A5" s="65" t="s">
        <v>115</v>
      </c>
      <c r="B5" s="65" t="s">
        <v>116</v>
      </c>
      <c r="C5" s="65" t="s">
        <v>115</v>
      </c>
      <c r="D5" s="65" t="s">
        <v>116</v>
      </c>
      <c r="E5" s="65" t="s">
        <v>115</v>
      </c>
      <c r="F5" s="65" t="s">
        <v>116</v>
      </c>
      <c r="G5" s="110"/>
      <c r="H5" s="110" t="s">
        <v>187</v>
      </c>
      <c r="I5" s="110" t="s">
        <v>188</v>
      </c>
      <c r="J5" s="61"/>
      <c r="K5" s="61" t="s">
        <v>65</v>
      </c>
      <c r="L5" s="61" t="s">
        <v>202</v>
      </c>
      <c r="M5" s="61" t="s">
        <v>203</v>
      </c>
      <c r="N5" s="61" t="s">
        <v>204</v>
      </c>
      <c r="O5" s="61" t="s">
        <v>205</v>
      </c>
      <c r="P5" s="61" t="s">
        <v>206</v>
      </c>
      <c r="Q5" s="61" t="s">
        <v>65</v>
      </c>
      <c r="R5" s="61" t="s">
        <v>202</v>
      </c>
      <c r="S5" s="61" t="s">
        <v>203</v>
      </c>
      <c r="T5" s="61" t="s">
        <v>204</v>
      </c>
      <c r="U5" s="61" t="s">
        <v>205</v>
      </c>
      <c r="V5" s="60" t="s">
        <v>206</v>
      </c>
      <c r="W5" s="103"/>
    </row>
    <row r="6" ht="19.5" customHeight="1" spans="1:23">
      <c r="A6" s="111" t="s">
        <v>74</v>
      </c>
      <c r="B6" s="111"/>
      <c r="C6" s="111"/>
      <c r="D6" s="111"/>
      <c r="E6" s="111"/>
      <c r="F6" s="111"/>
      <c r="G6" s="111"/>
      <c r="H6" s="111"/>
      <c r="I6" s="111"/>
      <c r="J6" s="111" t="s">
        <v>207</v>
      </c>
      <c r="K6" s="111" t="s">
        <v>208</v>
      </c>
      <c r="L6" s="111">
        <v>3</v>
      </c>
      <c r="M6" s="111">
        <v>4</v>
      </c>
      <c r="N6" s="111">
        <v>5</v>
      </c>
      <c r="O6" s="111">
        <v>6</v>
      </c>
      <c r="P6" s="111">
        <v>7</v>
      </c>
      <c r="Q6" s="111" t="s">
        <v>209</v>
      </c>
      <c r="R6" s="111">
        <v>9</v>
      </c>
      <c r="S6" s="111">
        <v>10</v>
      </c>
      <c r="T6" s="111">
        <v>11</v>
      </c>
      <c r="U6" s="111">
        <v>12</v>
      </c>
      <c r="V6" s="117">
        <v>13</v>
      </c>
      <c r="W6" s="103"/>
    </row>
    <row r="7" s="106" customFormat="1" ht="24.95" customHeight="1" spans="1:23">
      <c r="A7" s="111" t="s">
        <v>61</v>
      </c>
      <c r="B7" s="111"/>
      <c r="C7" s="111"/>
      <c r="D7" s="111"/>
      <c r="E7" s="111"/>
      <c r="F7" s="111"/>
      <c r="G7" s="111"/>
      <c r="H7" s="111"/>
      <c r="I7" s="111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8"/>
      <c r="W7" s="104" t="s">
        <v>210</v>
      </c>
    </row>
    <row r="8" spans="1:23">
      <c r="A8" s="104"/>
      <c r="B8" s="104"/>
      <c r="C8" s="104"/>
      <c r="D8" s="104"/>
      <c r="E8" s="104"/>
      <c r="F8" s="104"/>
      <c r="G8" s="104"/>
      <c r="H8" s="104"/>
      <c r="I8" s="104"/>
      <c r="J8" s="115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19"/>
      <c r="W8" s="104"/>
    </row>
    <row r="9" spans="1:23">
      <c r="A9" s="104"/>
      <c r="B9" s="104"/>
      <c r="C9" s="104"/>
      <c r="D9" s="104"/>
      <c r="E9" s="104"/>
      <c r="F9" s="104"/>
      <c r="G9" s="104"/>
      <c r="H9" s="104"/>
      <c r="I9" s="104"/>
      <c r="J9" s="115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19"/>
      <c r="W9" s="104"/>
    </row>
    <row r="10" spans="1:23">
      <c r="A10" s="104"/>
      <c r="B10" s="104"/>
      <c r="C10" s="104"/>
      <c r="D10" s="104"/>
      <c r="E10" s="104"/>
      <c r="F10" s="104"/>
      <c r="G10" s="104"/>
      <c r="H10" s="104"/>
      <c r="I10" s="104"/>
      <c r="J10" s="115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19"/>
      <c r="W10" s="104"/>
    </row>
    <row r="11" spans="1:23">
      <c r="A11" s="104"/>
      <c r="B11" s="104"/>
      <c r="C11" s="104"/>
      <c r="D11" s="104"/>
      <c r="E11" s="104"/>
      <c r="F11" s="104"/>
      <c r="G11" s="104"/>
      <c r="H11" s="104"/>
      <c r="I11" s="104"/>
      <c r="J11" s="115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19"/>
      <c r="W11" s="104"/>
    </row>
    <row r="12" spans="1:23">
      <c r="A12" s="104"/>
      <c r="B12" s="104"/>
      <c r="C12" s="104"/>
      <c r="D12" s="104"/>
      <c r="E12" s="104"/>
      <c r="F12" s="104"/>
      <c r="G12" s="104"/>
      <c r="H12" s="104"/>
      <c r="I12" s="104"/>
      <c r="J12" s="115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19"/>
      <c r="W12" s="104"/>
    </row>
    <row r="13" spans="1:23">
      <c r="A13" s="104"/>
      <c r="B13" s="104"/>
      <c r="C13" s="104"/>
      <c r="D13" s="104"/>
      <c r="E13" s="104"/>
      <c r="F13" s="104"/>
      <c r="G13" s="104"/>
      <c r="H13" s="104"/>
      <c r="I13" s="104"/>
      <c r="J13" s="115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19"/>
      <c r="W13" s="104"/>
    </row>
    <row r="14" spans="1:23">
      <c r="A14" s="104"/>
      <c r="B14" s="104"/>
      <c r="C14" s="104"/>
      <c r="D14" s="104"/>
      <c r="E14" s="104"/>
      <c r="F14" s="104"/>
      <c r="G14" s="104"/>
      <c r="H14" s="104"/>
      <c r="I14" s="104"/>
      <c r="J14" s="115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19"/>
      <c r="W14" s="104"/>
    </row>
    <row r="15" spans="1:1">
      <c r="A15" s="71" t="s">
        <v>56</v>
      </c>
    </row>
  </sheetData>
  <mergeCells count="14">
    <mergeCell ref="A1:G1"/>
    <mergeCell ref="A2:W2"/>
    <mergeCell ref="A3:K3"/>
    <mergeCell ref="A4:B4"/>
    <mergeCell ref="C4:D4"/>
    <mergeCell ref="E4:F4"/>
    <mergeCell ref="H4:I4"/>
    <mergeCell ref="K4:P4"/>
    <mergeCell ref="Q4:V4"/>
    <mergeCell ref="A6:I6"/>
    <mergeCell ref="A7:I7"/>
    <mergeCell ref="G4:G5"/>
    <mergeCell ref="J4:J5"/>
    <mergeCell ref="W4:W6"/>
  </mergeCells>
  <pageMargins left="0.75" right="0.75" top="1" bottom="1" header="0.5" footer="0.5"/>
  <pageSetup paperSize="9" scale="3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1.部门收支预算总表</vt:lpstr>
      <vt:lpstr>2.部门收入预算总表</vt:lpstr>
      <vt:lpstr>3.部门支出预算总表</vt:lpstr>
      <vt:lpstr>4.基本支出预算总表</vt:lpstr>
      <vt:lpstr>5.项目支出预算总表</vt:lpstr>
      <vt:lpstr>6.政府性基金预算支出明细表</vt:lpstr>
      <vt:lpstr>7.国有资本经营预算支出明细表</vt:lpstr>
      <vt:lpstr>8.财政专户预算支出明细表</vt:lpstr>
      <vt:lpstr>9.单位资金预算支出明细表</vt:lpstr>
      <vt:lpstr>10.财政拨款“三公”经费预算支出明细表（含中央、省资金）</vt:lpstr>
      <vt:lpstr>11.政府采购预算明细表</vt:lpstr>
      <vt:lpstr>12.项目支出绩效目标表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GUN</cp:lastModifiedBy>
  <dcterms:created xsi:type="dcterms:W3CDTF">2022-01-27T11:32:00Z</dcterms:created>
  <dcterms:modified xsi:type="dcterms:W3CDTF">2025-05-07T09:09:10Z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ICV">
    <vt:lpwstr>CF935556B56C4277AB37A39A79F45BD6_13</vt:lpwstr>
  </property>
</Properties>
</file>