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1.部门收支预算总表" sheetId="1" r:id="rId1"/>
    <sheet name="2.部门收入预算总表" sheetId="2" r:id="rId2"/>
    <sheet name="3.部门支出预算总表" sheetId="3" r:id="rId3"/>
    <sheet name="4.基本支出预算总表" sheetId="5" r:id="rId4"/>
    <sheet name="5.项目支出预算总表" sheetId="6" r:id="rId5"/>
    <sheet name="6.政府性基金预算支出明细表" sheetId="10" r:id="rId6"/>
    <sheet name="7.国有资本经营预算支出明细表" sheetId="11" r:id="rId7"/>
    <sheet name="8.财政专户预算支出明细表" sheetId="12" r:id="rId8"/>
    <sheet name="9.单位资金预算支出明细表" sheetId="13" r:id="rId9"/>
    <sheet name="10.财政拨款“三公”经费预算支出明细表（含中央、省资金）" sheetId="17" r:id="rId10"/>
    <sheet name="11.政府采购预算明细表" sheetId="16" r:id="rId11"/>
    <sheet name="12.项目支出绩效目标表" sheetId="20" r:id="rId12"/>
  </sheets>
  <definedNames>
    <definedName name="_xlnm.Print_Area" localSheetId="0">'1.部门收支预算总表'!$A$1:$E$40</definedName>
    <definedName name="_xlnm.Print_Area" localSheetId="1">'2.部门收入预算总表'!$A$1:$N$10</definedName>
    <definedName name="_xlnm.Print_Area" localSheetId="2">'3.部门支出预算总表'!$A$1:$V$26</definedName>
    <definedName name="_xlnm.Print_Area" localSheetId="3">'4.基本支出预算总表'!$A$1:$T$48</definedName>
    <definedName name="_xlnm.Print_Area" localSheetId="4">'5.项目支出预算总表'!$A$1:$S$8</definedName>
    <definedName name="_xlnm.Print_Area" localSheetId="5">'6.政府性基金预算支出明细表'!$A$1:$P$8</definedName>
    <definedName name="_xlnm.Print_Area" localSheetId="6">'7.国有资本经营预算支出明细表'!$A$1:$P$9</definedName>
    <definedName name="_xlnm.Print_Area" localSheetId="7">'8.财政专户预算支出明细表'!$A$1:$P$9</definedName>
    <definedName name="_xlnm.Print_Area" localSheetId="8">'9.单位资金预算支出明细表'!$A$1:$W$9</definedName>
    <definedName name="_xlnm.Print_Area" localSheetId="9">'10.财政拨款“三公”经费预算支出明细表（含中央、省资金）'!$A$1:$Z$10</definedName>
    <definedName name="_xlnm.Print_Area" localSheetId="10">'11.政府采购预算明细表'!$A$1:$L$8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按照“预算管理一体化系统”内项目标识填写</t>
        </r>
      </text>
    </comment>
  </commentList>
</comments>
</file>

<file path=xl/sharedStrings.xml><?xml version="1.0" encoding="utf-8"?>
<sst xmlns="http://schemas.openxmlformats.org/spreadsheetml/2006/main" count="622" uniqueCount="289">
  <si>
    <t>附件2(表1)</t>
  </si>
  <si>
    <t>西秀区委党校2025年度部门收支预算总表</t>
  </si>
  <si>
    <t>单位：万元</t>
  </si>
  <si>
    <t>收入</t>
  </si>
  <si>
    <t>支出</t>
  </si>
  <si>
    <t>备注</t>
  </si>
  <si>
    <t>项目</t>
  </si>
  <si>
    <t>预算数</t>
  </si>
  <si>
    <t>一、本年收入</t>
  </si>
  <si>
    <t>一、本年支出</t>
  </si>
  <si>
    <t>（一）财政拨款收入</t>
  </si>
  <si>
    <t>（一）一般公共服务支出</t>
  </si>
  <si>
    <t>1.一般公共预算拨款收入</t>
  </si>
  <si>
    <t>（二）外交支出</t>
  </si>
  <si>
    <t>2.政府性基金预算拨款收入</t>
  </si>
  <si>
    <t>（三）国防支出</t>
  </si>
  <si>
    <t>3.国有资本经营预算拨款收入</t>
  </si>
  <si>
    <t>（四）公共安全支出</t>
  </si>
  <si>
    <t>（二）财政专户管理资金收入</t>
  </si>
  <si>
    <t>（五）教育支出</t>
  </si>
  <si>
    <t>（三）单位资金收入</t>
  </si>
  <si>
    <t>（六）科学技术支出</t>
  </si>
  <si>
    <t>1.事业收入</t>
  </si>
  <si>
    <t>（七）文化旅游体育与传媒支出</t>
  </si>
  <si>
    <t>2.事业单位经营收入</t>
  </si>
  <si>
    <t>（八）社会保障和就业支出</t>
  </si>
  <si>
    <t>3.上级补助收入</t>
  </si>
  <si>
    <t>（九）卫生健康支出</t>
  </si>
  <si>
    <t>4.附属单位上缴收入</t>
  </si>
  <si>
    <t>（十）节能环保支出</t>
  </si>
  <si>
    <t>5.其他收入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</si>
  <si>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</si>
  <si>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</si>
  <si>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</si>
  <si>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</si>
  <si>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</si>
  <si>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</si>
  <si>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</si>
  <si>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</si>
  <si>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</si>
  <si>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</si>
  <si>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</si>
  <si>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</si>
  <si>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</si>
  <si>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</si>
  <si>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</si>
  <si>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</si>
  <si>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</si>
  <si>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（二十八）抗疫特别国债安排的支出</t>
  </si>
  <si>
    <t>二、上年结转结余</t>
  </si>
  <si>
    <t>二、年终结转结余（非财政拨款）</t>
  </si>
  <si>
    <t>（一）财政拨款</t>
  </si>
  <si>
    <t>（二）财政专户管理资金</t>
  </si>
  <si>
    <t>（三）单位资金</t>
  </si>
  <si>
    <t>收入总计</t>
  </si>
  <si>
    <t>支出总计</t>
  </si>
  <si>
    <t>注：保留两位小数。</t>
  </si>
  <si>
    <t>附件2(表2)</t>
  </si>
  <si>
    <t>西秀区委党校2025年度部门收入预算总表</t>
  </si>
  <si>
    <t>部门（单位）名称</t>
  </si>
  <si>
    <t>本年收入</t>
  </si>
  <si>
    <t>合计</t>
  </si>
  <si>
    <t>财政拨款收入</t>
  </si>
  <si>
    <t>财政专户管理资金收入</t>
  </si>
  <si>
    <t>单位资金收入</t>
  </si>
  <si>
    <t>小计</t>
  </si>
  <si>
    <t>一般公共预算</t>
  </si>
  <si>
    <t>政府性基金预算</t>
  </si>
  <si>
    <t>国有资本经营预算</t>
  </si>
  <si>
    <t>事业收入</t>
  </si>
  <si>
    <t>事业单位经营收入</t>
  </si>
  <si>
    <t>上级补助收入</t>
  </si>
  <si>
    <t>附属单位上缴收入</t>
  </si>
  <si>
    <t>其他收入</t>
  </si>
  <si>
    <t>栏次</t>
  </si>
  <si>
    <t>1=2+6+7</t>
  </si>
  <si>
    <t>2=3+4+5</t>
  </si>
  <si>
    <t>7=8+9+10+11+12</t>
  </si>
  <si>
    <t>421中国共产党安顺市西秀区委员会党校</t>
  </si>
  <si>
    <t>421001中国共产党安顺市西秀区委员会党校本级</t>
  </si>
  <si>
    <t>附件2(表3)</t>
  </si>
  <si>
    <t>西秀区委党校2025年度部门支出预算总表</t>
  </si>
  <si>
    <t>功能科目</t>
  </si>
  <si>
    <t>本年支出</t>
  </si>
  <si>
    <t>基本支出小计</t>
  </si>
  <si>
    <t>项目支出小计</t>
  </si>
  <si>
    <t>财政拨款</t>
  </si>
  <si>
    <t>财政专户管理资金</t>
  </si>
  <si>
    <t>单位资金</t>
  </si>
  <si>
    <t>科目编码</t>
  </si>
  <si>
    <t>科目名称</t>
  </si>
  <si>
    <t>基本支出</t>
  </si>
  <si>
    <t>项目支出</t>
  </si>
  <si>
    <t>1=2+3</t>
  </si>
  <si>
    <t>2=5+8+11+14+17</t>
  </si>
  <si>
    <t>3=6+9+12+15+18</t>
  </si>
  <si>
    <t>4=5+6</t>
  </si>
  <si>
    <t>7=8+9</t>
  </si>
  <si>
    <t>10=11+12</t>
  </si>
  <si>
    <t>13=14+15</t>
  </si>
  <si>
    <t>16=17+18</t>
  </si>
  <si>
    <t>教育支出</t>
  </si>
  <si>
    <t>进修及培训</t>
  </si>
  <si>
    <t>干部教育</t>
  </si>
  <si>
    <t>社会保障和就业支出</t>
  </si>
  <si>
    <t>行政事业单位养老支出</t>
  </si>
  <si>
    <t>行政单位离退休</t>
  </si>
  <si>
    <t>事业单位离退休</t>
  </si>
  <si>
    <t>机关事业单位基本养老保险缴费支出</t>
  </si>
  <si>
    <t>卫生健康支出</t>
  </si>
  <si>
    <t>行政事业单位医疗</t>
  </si>
  <si>
    <t>行政单位医疗</t>
  </si>
  <si>
    <t>事业单位医疗</t>
  </si>
  <si>
    <t>公务员医疗补助</t>
  </si>
  <si>
    <t>住房保障支出</t>
  </si>
  <si>
    <t>住房改革支出</t>
  </si>
  <si>
    <t>住房公积金</t>
  </si>
  <si>
    <t>附件2(表4)</t>
  </si>
  <si>
    <t>西秀区委党校2025年度部门基本支出预算总表</t>
  </si>
  <si>
    <r>
      <rPr>
        <b/>
        <sz val="9"/>
        <rFont val="SimSun"/>
        <charset val="134"/>
      </rPr>
      <t xml:space="preserve">项目名称
</t>
    </r>
    <r>
      <rPr>
        <b/>
        <sz val="9"/>
        <color rgb="FFFF0000"/>
        <rFont val="SimSun"/>
        <charset val="134"/>
      </rPr>
      <t>-取一级项目</t>
    </r>
  </si>
  <si>
    <t>功能分类科目</t>
  </si>
  <si>
    <t>部门预算支出经济分类科目</t>
  </si>
  <si>
    <t>本年支出合计</t>
  </si>
  <si>
    <r>
      <rPr>
        <b/>
        <sz val="10"/>
        <rFont val="Arial"/>
        <charset val="0"/>
      </rPr>
      <t>421001</t>
    </r>
    <r>
      <rPr>
        <b/>
        <sz val="10"/>
        <rFont val="宋体"/>
        <charset val="134"/>
      </rPr>
      <t>中国共产党安顺市西秀区委员会党校本级</t>
    </r>
  </si>
  <si>
    <t>人员类项目</t>
  </si>
  <si>
    <t>工资福利支出</t>
  </si>
  <si>
    <t>01</t>
  </si>
  <si>
    <t>基本工资</t>
  </si>
  <si>
    <t>02</t>
  </si>
  <si>
    <t>津贴补贴</t>
  </si>
  <si>
    <t>03</t>
  </si>
  <si>
    <t>奖金</t>
  </si>
  <si>
    <t>07</t>
  </si>
  <si>
    <t>绩效工资</t>
  </si>
  <si>
    <t>12</t>
  </si>
  <si>
    <t>其他社会保障缴费</t>
  </si>
  <si>
    <t>商品和服务支出</t>
  </si>
  <si>
    <t>其他交通费用</t>
  </si>
  <si>
    <t>303</t>
  </si>
  <si>
    <t>对个人和家庭补助</t>
  </si>
  <si>
    <t>退休费</t>
  </si>
  <si>
    <t>05</t>
  </si>
  <si>
    <t>生活补助</t>
  </si>
  <si>
    <t>08</t>
  </si>
  <si>
    <t>机关事业单位基本养老保险缴费</t>
  </si>
  <si>
    <t>10</t>
  </si>
  <si>
    <t>城镇职工基本医疗保险缴费</t>
  </si>
  <si>
    <t>11</t>
  </si>
  <si>
    <t>公务员医疗补助缴费</t>
  </si>
  <si>
    <t>13</t>
  </si>
  <si>
    <r>
      <rPr>
        <b/>
        <sz val="10"/>
        <color rgb="FF000000"/>
        <rFont val="宋体"/>
        <charset val="134"/>
      </rPr>
      <t>公用经费运转类项</t>
    </r>
    <r>
      <rPr>
        <b/>
        <sz val="10"/>
        <rFont val="宋体"/>
        <charset val="134"/>
      </rPr>
      <t>目</t>
    </r>
  </si>
  <si>
    <t>301</t>
  </si>
  <si>
    <t>办公费</t>
  </si>
  <si>
    <t>水费</t>
  </si>
  <si>
    <t>06</t>
  </si>
  <si>
    <t>电费</t>
  </si>
  <si>
    <t>工会经费</t>
  </si>
  <si>
    <t>福利费</t>
  </si>
  <si>
    <t>公务接待费</t>
  </si>
  <si>
    <t>公务用车运行维护费</t>
  </si>
  <si>
    <t>其他商品和服务支出</t>
  </si>
  <si>
    <t>附件2(表5)</t>
  </si>
  <si>
    <t>西秀区委党校2025年度部门项目支出预算总表</t>
  </si>
  <si>
    <r>
      <rPr>
        <b/>
        <sz val="9"/>
        <rFont val="SimSun"/>
        <charset val="134"/>
      </rPr>
      <t xml:space="preserve">项目名称
</t>
    </r>
    <r>
      <rPr>
        <b/>
        <sz val="9"/>
        <color rgb="FFFF0000"/>
        <rFont val="SimSun"/>
        <charset val="134"/>
      </rPr>
      <t>-取二级项目</t>
    </r>
  </si>
  <si>
    <r>
      <rPr>
        <b/>
        <sz val="10"/>
        <rFont val="Arial"/>
        <charset val="0"/>
      </rPr>
      <t>421</t>
    </r>
    <r>
      <rPr>
        <b/>
        <sz val="10"/>
        <rFont val="宋体"/>
        <charset val="134"/>
      </rPr>
      <t>中国共产党安顺市西秀区委员会党校</t>
    </r>
  </si>
  <si>
    <t>无项目支出预算</t>
  </si>
  <si>
    <t>附件2(表6)</t>
  </si>
  <si>
    <t>西秀区委党校2025年度部门政府性基金预算支出明细表</t>
  </si>
  <si>
    <t>政府预算支出经济分类科目</t>
  </si>
  <si>
    <t>项目名称</t>
  </si>
  <si>
    <t>一级项目</t>
  </si>
  <si>
    <t>二级项目</t>
  </si>
  <si>
    <t>市本级财力安排</t>
  </si>
  <si>
    <t>中央补助</t>
  </si>
  <si>
    <t>省级补助</t>
  </si>
  <si>
    <t>3=4+5+6</t>
  </si>
  <si>
    <t>无政府性基金预算拨款</t>
  </si>
  <si>
    <t>附件2(表7)</t>
  </si>
  <si>
    <t>西秀区委党校2025年度部门国有资本经营预算支出明细表</t>
  </si>
  <si>
    <t>无国有资本经营预算拨款</t>
  </si>
  <si>
    <t>附件2(表8)</t>
  </si>
  <si>
    <t>西秀区委党校2025年度部门财政专户管理资金预算支出明细表</t>
  </si>
  <si>
    <t>无财政专户管理资金拨款</t>
  </si>
  <si>
    <t>附件2(表9)</t>
  </si>
  <si>
    <t>西秀区委党校2025年度部门单位资金预算支出明细表</t>
  </si>
  <si>
    <t>事业收入安排支出</t>
  </si>
  <si>
    <t>事业单位经营收入安排支出</t>
  </si>
  <si>
    <t>上级补助收入安排支出</t>
  </si>
  <si>
    <t>附属单位上缴收入安排支出</t>
  </si>
  <si>
    <t>其他收入安排支出</t>
  </si>
  <si>
    <t>1=2+8</t>
  </si>
  <si>
    <t>2=3+4+5+6+7</t>
  </si>
  <si>
    <t>8=9+10+11+12+13</t>
  </si>
  <si>
    <t>无单位资金</t>
  </si>
  <si>
    <t>附件2(表10)</t>
  </si>
  <si>
    <t xml:space="preserve"> </t>
  </si>
  <si>
    <t>西秀区委党校2025年度部门财政拨款“三公”经费预算支出明细表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</si>
  <si>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因公出国（境）费</t>
    </r>
  </si>
  <si>
    <t>公务车购置及运行维护费</t>
  </si>
  <si>
    <t>公务车运行维护费</t>
  </si>
  <si>
    <t>公务车购置费</t>
  </si>
  <si>
    <t>栏    次</t>
  </si>
  <si>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=2+3+4</t>
    </r>
  </si>
  <si>
    <t>2＝8+14+20</t>
  </si>
  <si>
    <t>3＝9+15+21</t>
  </si>
  <si>
    <t>5＝11+17+23</t>
  </si>
  <si>
    <t>6＝12+18+24</t>
  </si>
  <si>
    <r>
      <rPr>
        <b/>
        <sz val="10"/>
        <rFont val="宋体"/>
        <charset val="134"/>
      </rPr>
      <t>7</t>
    </r>
    <r>
      <rPr>
        <b/>
        <sz val="10"/>
        <rFont val="宋体"/>
        <charset val="134"/>
      </rPr>
      <t>=8+9+10</t>
    </r>
  </si>
  <si>
    <r>
      <rPr>
        <b/>
        <sz val="10"/>
        <rFont val="宋体"/>
        <charset val="134"/>
      </rPr>
      <t>10</t>
    </r>
    <r>
      <rPr>
        <b/>
        <sz val="10"/>
        <rFont val="宋体"/>
        <charset val="134"/>
      </rPr>
      <t>=11+12</t>
    </r>
  </si>
  <si>
    <t>13=14+15+16</t>
  </si>
  <si>
    <r>
      <rPr>
        <b/>
        <sz val="10"/>
        <rFont val="宋体"/>
        <charset val="134"/>
      </rPr>
      <t>16</t>
    </r>
    <r>
      <rPr>
        <b/>
        <sz val="10"/>
        <rFont val="宋体"/>
        <charset val="134"/>
      </rPr>
      <t>=17+18</t>
    </r>
  </si>
  <si>
    <r>
      <rPr>
        <b/>
        <sz val="10"/>
        <rFont val="宋体"/>
        <charset val="134"/>
      </rPr>
      <t>19</t>
    </r>
    <r>
      <rPr>
        <b/>
        <sz val="10"/>
        <rFont val="宋体"/>
        <charset val="134"/>
      </rPr>
      <t>=20+21+22</t>
    </r>
  </si>
  <si>
    <r>
      <rPr>
        <b/>
        <sz val="10"/>
        <rFont val="宋体"/>
        <charset val="134"/>
      </rPr>
      <t>22</t>
    </r>
    <r>
      <rPr>
        <b/>
        <sz val="10"/>
        <rFont val="宋体"/>
        <charset val="134"/>
      </rPr>
      <t>=23+24</t>
    </r>
  </si>
  <si>
    <t>附件2(表11)</t>
  </si>
  <si>
    <t>西秀区委党校2025年度部门政府采购预算表</t>
  </si>
  <si>
    <t>项目类型</t>
  </si>
  <si>
    <t>资金性质</t>
  </si>
  <si>
    <t>资金来源</t>
  </si>
  <si>
    <t>项目预算金额</t>
  </si>
  <si>
    <t>政府采购预算金额</t>
  </si>
  <si>
    <t>货物类政府采购金额</t>
  </si>
  <si>
    <t>工程类政府采购金额</t>
  </si>
  <si>
    <t>服务类政府采购金额</t>
  </si>
  <si>
    <t>无政府采购预算</t>
  </si>
  <si>
    <t>附件2(表12)</t>
  </si>
  <si>
    <t>说明：“浅蓝色”栏为下拉菜单选择。</t>
  </si>
  <si>
    <t>项目支出绩效目标表</t>
  </si>
  <si>
    <r>
      <rPr>
        <sz val="10"/>
        <rFont val="宋体"/>
        <charset val="134"/>
      </rPr>
      <t>(</t>
    </r>
    <r>
      <rPr>
        <sz val="10"/>
        <rFont val="Arial"/>
        <charset val="134"/>
      </rPr>
      <t>2025</t>
    </r>
    <r>
      <rPr>
        <sz val="10"/>
        <rFont val="宋体"/>
        <charset val="134"/>
      </rPr>
      <t>年度）</t>
    </r>
  </si>
  <si>
    <r>
      <rPr>
        <sz val="10"/>
        <rFont val="宋体"/>
        <charset val="134"/>
      </rPr>
      <t>单位（盖章）：</t>
    </r>
    <r>
      <rPr>
        <u/>
        <sz val="10"/>
        <rFont val="宋体"/>
        <charset val="134"/>
      </rPr>
      <t xml:space="preserve">        </t>
    </r>
  </si>
  <si>
    <t>填报日期：</t>
  </si>
  <si>
    <t>项目编码：</t>
  </si>
  <si>
    <t>无</t>
  </si>
  <si>
    <t>主管部门名称及代码（）</t>
  </si>
  <si>
    <t>实施单位名称</t>
  </si>
  <si>
    <t>项目属性</t>
  </si>
  <si>
    <t>热点分类</t>
  </si>
  <si>
    <t>项目实施年限</t>
  </si>
  <si>
    <t>项目标识</t>
  </si>
  <si>
    <t>中长期资金情况</t>
  </si>
  <si>
    <t>年度资金情况</t>
  </si>
  <si>
    <t>资金总额(万元)：</t>
  </si>
  <si>
    <t xml:space="preserve">    财政拨款</t>
  </si>
  <si>
    <t xml:space="preserve">       其中：上级补助</t>
  </si>
  <si>
    <t xml:space="preserve">             区级安排</t>
  </si>
  <si>
    <t xml:space="preserve">     其他资金</t>
  </si>
  <si>
    <t>总体目标</t>
  </si>
  <si>
    <t>中长期目标（20××年—20××年）</t>
  </si>
  <si>
    <t>年度目标</t>
  </si>
  <si>
    <t xml:space="preserve"> 目标1：
 目标2：
 目标3：
 ……</t>
  </si>
  <si>
    <t>绩          效                指                 标</t>
  </si>
  <si>
    <t>一级指标</t>
  </si>
  <si>
    <t>二级指标</t>
  </si>
  <si>
    <t>三级指标</t>
  </si>
  <si>
    <t>指标值</t>
  </si>
  <si>
    <t>说明</t>
  </si>
  <si>
    <t>产出指标</t>
  </si>
  <si>
    <t>数量</t>
  </si>
  <si>
    <t>数量1</t>
  </si>
  <si>
    <t>数量2</t>
  </si>
  <si>
    <t>……</t>
  </si>
  <si>
    <t>质量</t>
  </si>
  <si>
    <t>质量1</t>
  </si>
  <si>
    <t>质量2</t>
  </si>
  <si>
    <t>时效</t>
  </si>
  <si>
    <t>时效1</t>
  </si>
  <si>
    <t>时效2</t>
  </si>
  <si>
    <t>成本</t>
  </si>
  <si>
    <t>成本1</t>
  </si>
  <si>
    <t>成本2</t>
  </si>
  <si>
    <t>效益指标</t>
  </si>
  <si>
    <t>经济效益</t>
  </si>
  <si>
    <t>经济效益1</t>
  </si>
  <si>
    <t>经济效益2</t>
  </si>
  <si>
    <t>社会效益</t>
  </si>
  <si>
    <t>社会效益1</t>
  </si>
  <si>
    <t>社会效益2</t>
  </si>
  <si>
    <t>生态效益</t>
  </si>
  <si>
    <t>生态效益1</t>
  </si>
  <si>
    <t>生态效益2</t>
  </si>
  <si>
    <t>可持续影响</t>
  </si>
  <si>
    <t>可持续影响1</t>
  </si>
  <si>
    <t>可持续影响2</t>
  </si>
  <si>
    <t>满意度指标</t>
  </si>
  <si>
    <t>服务对象    满意度</t>
  </si>
  <si>
    <t>服务对象满意度1</t>
  </si>
  <si>
    <t>服务对象       满意度</t>
  </si>
  <si>
    <t>服务对象满意度2</t>
  </si>
  <si>
    <t>注：金额保留两位小数。</t>
  </si>
  <si>
    <t>无项目预算。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</si>
</sst>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65">
    <font>
      <sz val="11"/>
      <color indexed="8"/>
      <name val="宋体"/>
      <charset val="1"/>
      <scheme val="minor"/>
    </font>
    <font>
      <sz val="16"/>
      <name val="黑体"/>
      <charset val="134"/>
    </font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u/>
      <sz val="16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"/>
      <scheme val="minor"/>
    </font>
    <font>
      <b/>
      <sz val="10"/>
      <name val="宋体"/>
      <charset val="134"/>
    </font>
    <font>
      <b/>
      <sz val="14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0"/>
      <name val="Arial"/>
      <charset val="0"/>
    </font>
    <font>
      <sz val="9"/>
      <color indexed="8"/>
      <name val="宋体"/>
      <charset val="134"/>
      <scheme val="minor"/>
    </font>
    <font>
      <sz val="10"/>
      <name val="Times New Roman"/>
      <charset val="0"/>
    </font>
    <font>
      <b/>
      <sz val="9"/>
      <name val="宋体"/>
      <charset val="134"/>
    </font>
    <font>
      <sz val="9"/>
      <name val="Times New Roman"/>
      <charset val="134"/>
    </font>
    <font>
      <sz val="10"/>
      <name val="Times New Roman"/>
      <charset val="134"/>
    </font>
    <font>
      <sz val="9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name val="Times New Roman"/>
      <charset val="0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0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u/>
      <sz val="10"/>
      <name val="宋体"/>
      <charset val="134"/>
    </font>
    <font>
      <b/>
      <sz val="9"/>
      <color rgb="FFFF0000"/>
      <name val="SimSun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4" borderId="28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5" borderId="31" applyNumberFormat="0" applyAlignment="0" applyProtection="0">
      <alignment vertical="center"/>
    </xf>
    <xf numFmtId="0" fontId="49" fillId="6" borderId="32" applyNumberFormat="0" applyAlignment="0" applyProtection="0">
      <alignment vertical="center"/>
    </xf>
    <xf numFmtId="0" fontId="50" fillId="6" borderId="31" applyNumberFormat="0" applyAlignment="0" applyProtection="0">
      <alignment vertical="center"/>
    </xf>
    <xf numFmtId="0" fontId="51" fillId="7" borderId="33" applyNumberFormat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9" fillId="0" borderId="0"/>
    <xf numFmtId="0" fontId="59" fillId="0" borderId="0"/>
    <xf numFmtId="0" fontId="59" fillId="0" borderId="0"/>
    <xf numFmtId="0" fontId="2" fillId="0" borderId="0">
      <alignment vertical="center"/>
    </xf>
    <xf numFmtId="0" fontId="2" fillId="0" borderId="0">
      <alignment vertical="center"/>
    </xf>
    <xf numFmtId="0" fontId="60" fillId="0" borderId="0"/>
  </cellStyleXfs>
  <cellXfs count="24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1" xfId="51" applyFont="1" applyFill="1" applyBorder="1" applyAlignment="1" applyProtection="1">
      <alignment horizontal="left" vertical="center" wrapText="1"/>
      <protection locked="0"/>
    </xf>
    <xf numFmtId="0" fontId="5" fillId="2" borderId="2" xfId="51" applyFont="1" applyFill="1" applyBorder="1" applyAlignment="1" applyProtection="1">
      <alignment horizontal="center" vertical="center" wrapText="1"/>
      <protection locked="0"/>
    </xf>
    <xf numFmtId="0" fontId="5" fillId="2" borderId="3" xfId="51" applyFont="1" applyFill="1" applyBorder="1" applyAlignment="1" applyProtection="1">
      <alignment horizontal="center" vertical="center" wrapText="1"/>
      <protection locked="0"/>
    </xf>
    <xf numFmtId="0" fontId="5" fillId="2" borderId="1" xfId="51" applyFont="1" applyFill="1" applyBorder="1" applyAlignment="1" applyProtection="1">
      <alignment horizontal="center" vertical="center" wrapText="1"/>
      <protection locked="0"/>
    </xf>
    <xf numFmtId="0" fontId="5" fillId="0" borderId="1" xfId="51" applyFont="1" applyFill="1" applyBorder="1" applyAlignment="1" applyProtection="1">
      <alignment horizontal="left" vertical="center" wrapText="1"/>
      <protection locked="0"/>
    </xf>
    <xf numFmtId="0" fontId="5" fillId="3" borderId="2" xfId="51" applyFont="1" applyFill="1" applyBorder="1" applyAlignment="1" applyProtection="1">
      <alignment horizontal="center" vertical="center" wrapText="1"/>
    </xf>
    <xf numFmtId="0" fontId="5" fillId="3" borderId="3" xfId="51" applyFont="1" applyFill="1" applyBorder="1" applyAlignment="1" applyProtection="1">
      <alignment horizontal="center" vertical="center" wrapText="1"/>
    </xf>
    <xf numFmtId="0" fontId="5" fillId="3" borderId="4" xfId="51" applyFont="1" applyFill="1" applyBorder="1" applyAlignment="1" applyProtection="1">
      <alignment horizontal="center" vertical="center" wrapText="1"/>
    </xf>
    <xf numFmtId="0" fontId="5" fillId="3" borderId="5" xfId="51" applyFont="1" applyFill="1" applyBorder="1" applyAlignment="1" applyProtection="1">
      <alignment horizontal="center" vertical="center" wrapText="1"/>
    </xf>
    <xf numFmtId="0" fontId="5" fillId="3" borderId="6" xfId="5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5" xfId="51" applyFont="1" applyFill="1" applyBorder="1" applyAlignment="1" applyProtection="1">
      <alignment horizontal="left" vertical="center" wrapText="1"/>
      <protection locked="0"/>
    </xf>
    <xf numFmtId="0" fontId="5" fillId="0" borderId="7" xfId="51" applyFont="1" applyFill="1" applyBorder="1" applyAlignment="1" applyProtection="1">
      <alignment horizontal="left" vertical="center" wrapText="1"/>
      <protection locked="0"/>
    </xf>
    <xf numFmtId="0" fontId="5" fillId="2" borderId="5" xfId="51" applyNumberFormat="1" applyFont="1" applyFill="1" applyBorder="1" applyAlignment="1" applyProtection="1">
      <alignment horizontal="left" vertical="center" wrapText="1"/>
      <protection locked="0"/>
    </xf>
    <xf numFmtId="0" fontId="5" fillId="2" borderId="7" xfId="51" applyNumberFormat="1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2" xfId="51" applyFont="1" applyFill="1" applyBorder="1" applyAlignment="1" applyProtection="1">
      <alignment horizontal="left" vertical="center" wrapText="1"/>
      <protection locked="0"/>
    </xf>
    <xf numFmtId="0" fontId="5" fillId="2" borderId="4" xfId="51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6" fillId="2" borderId="1" xfId="51" applyFont="1" applyFill="1" applyBorder="1" applyAlignment="1" applyProtection="1">
      <alignment horizontal="right" vertical="center" wrapText="1"/>
      <protection locked="0"/>
    </xf>
    <xf numFmtId="0" fontId="6" fillId="2" borderId="2" xfId="51" applyFont="1" applyFill="1" applyBorder="1" applyAlignment="1" applyProtection="1">
      <alignment horizontal="justify" vertical="center" wrapText="1"/>
      <protection locked="0"/>
    </xf>
    <xf numFmtId="0" fontId="6" fillId="2" borderId="4" xfId="51" applyFont="1" applyFill="1" applyBorder="1" applyAlignment="1" applyProtection="1">
      <alignment horizontal="justify" vertical="center" wrapText="1"/>
      <protection locked="0"/>
    </xf>
    <xf numFmtId="0" fontId="5" fillId="2" borderId="3" xfId="51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5" fillId="2" borderId="8" xfId="5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5" fillId="2" borderId="9" xfId="51" applyFont="1" applyFill="1" applyBorder="1" applyAlignment="1" applyProtection="1">
      <alignment horizontal="center" vertical="center" wrapText="1"/>
      <protection locked="0"/>
    </xf>
    <xf numFmtId="9" fontId="5" fillId="2" borderId="1" xfId="51" applyNumberFormat="1" applyFont="1" applyFill="1" applyBorder="1" applyAlignment="1" applyProtection="1">
      <alignment horizontal="left" vertical="center" wrapText="1"/>
      <protection locked="0"/>
    </xf>
    <xf numFmtId="0" fontId="5" fillId="2" borderId="10" xfId="51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5" fillId="2" borderId="0" xfId="5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5" fillId="2" borderId="4" xfId="51" applyFont="1" applyFill="1" applyBorder="1" applyAlignment="1" applyProtection="1">
      <alignment horizontal="center" vertical="center" wrapText="1"/>
      <protection locked="0"/>
    </xf>
    <xf numFmtId="0" fontId="5" fillId="3" borderId="7" xfId="5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51" applyFont="1" applyFill="1" applyBorder="1" applyAlignment="1">
      <alignment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right" vertical="center"/>
    </xf>
    <xf numFmtId="0" fontId="13" fillId="0" borderId="1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 applyProtection="1">
      <alignment vertical="center"/>
      <protection locked="0"/>
    </xf>
    <xf numFmtId="0" fontId="0" fillId="0" borderId="0" xfId="0" applyFont="1" applyFill="1">
      <alignment vertical="center"/>
    </xf>
    <xf numFmtId="0" fontId="21" fillId="0" borderId="0" xfId="0" applyFont="1">
      <alignment vertical="center"/>
    </xf>
    <xf numFmtId="0" fontId="12" fillId="0" borderId="0" xfId="0" applyFont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22" fillId="0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21" fillId="0" borderId="1" xfId="0" applyFont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3" fillId="0" borderId="17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3" fillId="0" borderId="18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0" fontId="14" fillId="0" borderId="1" xfId="51" applyFont="1" applyFill="1" applyBorder="1" applyAlignment="1">
      <alignment horizontal="center" vertical="center"/>
    </xf>
    <xf numFmtId="0" fontId="14" fillId="0" borderId="19" xfId="51" applyFont="1" applyFill="1" applyBorder="1" applyAlignment="1">
      <alignment vertical="center" wrapText="1"/>
    </xf>
    <xf numFmtId="0" fontId="13" fillId="0" borderId="15" xfId="0" applyFont="1" applyBorder="1" applyAlignment="1">
      <alignment horizontal="center" vertical="center" wrapText="1"/>
    </xf>
    <xf numFmtId="0" fontId="5" fillId="0" borderId="20" xfId="51" applyFont="1" applyFill="1" applyBorder="1" applyAlignment="1">
      <alignment horizontal="center"/>
    </xf>
    <xf numFmtId="0" fontId="10" fillId="0" borderId="21" xfId="5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4" fillId="0" borderId="1" xfId="51" applyFont="1" applyFill="1" applyBorder="1" applyAlignment="1">
      <alignment horizontal="left" vertical="center" wrapText="1"/>
    </xf>
    <xf numFmtId="0" fontId="23" fillId="0" borderId="9" xfId="52" applyFont="1" applyFill="1" applyBorder="1" applyAlignment="1" applyProtection="1">
      <alignment horizontal="center" vertical="center" wrapText="1" readingOrder="1"/>
      <protection locked="0"/>
    </xf>
    <xf numFmtId="0" fontId="10" fillId="0" borderId="10" xfId="51" applyFont="1" applyFill="1" applyBorder="1" applyAlignment="1">
      <alignment horizontal="center" vertical="center" wrapText="1"/>
    </xf>
    <xf numFmtId="0" fontId="14" fillId="0" borderId="10" xfId="51" applyFont="1" applyFill="1" applyBorder="1" applyAlignment="1">
      <alignment horizontal="center" vertical="center" wrapText="1"/>
    </xf>
    <xf numFmtId="0" fontId="24" fillId="0" borderId="1" xfId="51" applyFont="1" applyFill="1" applyBorder="1" applyAlignment="1" applyProtection="1">
      <alignment horizontal="center" vertical="center" wrapText="1" readingOrder="1"/>
      <protection locked="0"/>
    </xf>
    <xf numFmtId="0" fontId="25" fillId="0" borderId="1" xfId="51" applyFont="1" applyFill="1" applyBorder="1" applyAlignment="1" applyProtection="1">
      <alignment horizontal="center" vertical="center" wrapText="1" readingOrder="1"/>
      <protection locked="0"/>
    </xf>
    <xf numFmtId="0" fontId="24" fillId="0" borderId="1" xfId="51" applyNumberFormat="1" applyFont="1" applyFill="1" applyBorder="1" applyAlignment="1" applyProtection="1">
      <alignment horizontal="center" vertical="center" wrapText="1" readingOrder="1"/>
      <protection locked="0"/>
    </xf>
    <xf numFmtId="0" fontId="24" fillId="0" borderId="1" xfId="51" applyFont="1" applyFill="1" applyBorder="1" applyAlignment="1" applyProtection="1">
      <alignment horizontal="left" vertical="center" wrapText="1" readingOrder="1"/>
      <protection locked="0"/>
    </xf>
    <xf numFmtId="0" fontId="26" fillId="0" borderId="1" xfId="51" applyFont="1" applyFill="1" applyBorder="1" applyAlignment="1" applyProtection="1">
      <alignment horizontal="center" vertical="center" wrapText="1" readingOrder="1"/>
      <protection locked="0"/>
    </xf>
    <xf numFmtId="0" fontId="26" fillId="0" borderId="1" xfId="51" applyFont="1" applyFill="1" applyBorder="1" applyAlignment="1" applyProtection="1">
      <alignment horizontal="left" vertical="center" wrapText="1" readingOrder="1"/>
      <protection locked="0"/>
    </xf>
    <xf numFmtId="0" fontId="27" fillId="0" borderId="1" xfId="51" applyFont="1" applyFill="1" applyBorder="1" applyAlignment="1" applyProtection="1">
      <alignment horizontal="left" vertical="center" wrapText="1" readingOrder="1"/>
      <protection locked="0"/>
    </xf>
    <xf numFmtId="0" fontId="25" fillId="0" borderId="1" xfId="51" applyFont="1" applyFill="1" applyBorder="1" applyAlignment="1" applyProtection="1">
      <alignment horizontal="left" vertical="center" wrapText="1" readingOrder="1"/>
      <protection locked="0"/>
    </xf>
    <xf numFmtId="0" fontId="24" fillId="0" borderId="9" xfId="51" applyFont="1" applyFill="1" applyBorder="1" applyAlignment="1" applyProtection="1">
      <alignment horizontal="center" vertical="center" wrapText="1" readingOrder="1"/>
      <protection locked="0"/>
    </xf>
    <xf numFmtId="0" fontId="25" fillId="0" borderId="9" xfId="51" applyFont="1" applyFill="1" applyBorder="1" applyAlignment="1" applyProtection="1">
      <alignment horizontal="center" vertical="center" wrapText="1" readingOrder="1"/>
      <protection locked="0"/>
    </xf>
    <xf numFmtId="0" fontId="24" fillId="0" borderId="10" xfId="51" applyFont="1" applyFill="1" applyBorder="1" applyAlignment="1" applyProtection="1">
      <alignment horizontal="center" vertical="center" wrapText="1" readingOrder="1"/>
      <protection locked="0"/>
    </xf>
    <xf numFmtId="0" fontId="25" fillId="0" borderId="10" xfId="51" applyFont="1" applyFill="1" applyBorder="1" applyAlignment="1" applyProtection="1">
      <alignment horizontal="center" vertical="center" wrapText="1" readingOrder="1"/>
      <protection locked="0"/>
    </xf>
    <xf numFmtId="0" fontId="2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24" fillId="0" borderId="1" xfId="0" applyFont="1" applyFill="1" applyBorder="1" applyAlignment="1" applyProtection="1">
      <alignment horizontal="center" vertical="center" wrapText="1" readingOrder="1"/>
      <protection locked="0"/>
    </xf>
    <xf numFmtId="49" fontId="26" fillId="0" borderId="1" xfId="54" applyNumberFormat="1" applyFont="1" applyFill="1" applyBorder="1" applyAlignment="1" applyProtection="1">
      <alignment horizontal="center" vertical="center" wrapText="1" readingOrder="1"/>
      <protection locked="0"/>
    </xf>
    <xf numFmtId="0" fontId="23" fillId="0" borderId="8" xfId="52" applyFont="1" applyFill="1" applyBorder="1" applyAlignment="1" applyProtection="1">
      <alignment horizontal="center" vertical="center" wrapText="1" readingOrder="1"/>
      <protection locked="0"/>
    </xf>
    <xf numFmtId="0" fontId="14" fillId="0" borderId="1" xfId="51" applyFont="1" applyFill="1" applyBorder="1" applyAlignment="1">
      <alignment horizontal="center" vertical="center" wrapText="1"/>
    </xf>
    <xf numFmtId="0" fontId="24" fillId="0" borderId="8" xfId="51" applyFont="1" applyFill="1" applyBorder="1" applyAlignment="1" applyProtection="1">
      <alignment horizontal="center" vertical="center" wrapText="1" readingOrder="1"/>
      <protection locked="0"/>
    </xf>
    <xf numFmtId="0" fontId="25" fillId="0" borderId="8" xfId="51" applyFont="1" applyFill="1" applyBorder="1" applyAlignment="1" applyProtection="1">
      <alignment horizontal="center" vertical="center" wrapText="1" readingOrder="1"/>
      <protection locked="0"/>
    </xf>
    <xf numFmtId="0" fontId="26" fillId="0" borderId="1" xfId="0" applyFont="1" applyFill="1" applyBorder="1" applyAlignment="1" applyProtection="1">
      <alignment horizontal="center" vertical="center" wrapText="1" readingOrder="1"/>
      <protection locked="0"/>
    </xf>
    <xf numFmtId="49" fontId="26" fillId="0" borderId="1" xfId="54" applyNumberFormat="1" applyFont="1" applyBorder="1" applyAlignment="1" applyProtection="1">
      <alignment horizontal="center" vertical="center" wrapText="1" readingOrder="1"/>
      <protection locked="0"/>
    </xf>
    <xf numFmtId="49" fontId="26" fillId="0" borderId="1" xfId="54" applyNumberFormat="1" applyFont="1" applyBorder="1" applyAlignment="1" applyProtection="1">
      <alignment vertical="center" wrapText="1" readingOrder="1"/>
      <protection locked="0"/>
    </xf>
    <xf numFmtId="49" fontId="26" fillId="0" borderId="1" xfId="51" applyNumberFormat="1" applyFont="1" applyFill="1" applyBorder="1" applyAlignment="1" applyProtection="1">
      <alignment horizontal="center" vertical="center" wrapText="1" readingOrder="1"/>
      <protection locked="0"/>
    </xf>
    <xf numFmtId="0" fontId="23" fillId="0" borderId="10" xfId="52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>
      <alignment vertical="center" wrapText="1"/>
    </xf>
    <xf numFmtId="0" fontId="24" fillId="0" borderId="10" xfId="52" applyFont="1" applyFill="1" applyBorder="1" applyAlignment="1">
      <alignment horizontal="center" vertical="center" wrapText="1"/>
    </xf>
    <xf numFmtId="176" fontId="24" fillId="0" borderId="1" xfId="51" applyNumberFormat="1" applyFont="1" applyFill="1" applyBorder="1" applyAlignment="1" applyProtection="1">
      <alignment horizontal="center" vertical="center" wrapText="1" readingOrder="1"/>
      <protection locked="0"/>
    </xf>
    <xf numFmtId="176" fontId="26" fillId="0" borderId="1" xfId="51" applyNumberFormat="1" applyFont="1" applyFill="1" applyBorder="1" applyAlignment="1" applyProtection="1">
      <alignment horizontal="center" vertical="center" wrapText="1" readingOrder="1"/>
      <protection locked="0"/>
    </xf>
    <xf numFmtId="176" fontId="27" fillId="0" borderId="1" xfId="51" applyNumberFormat="1" applyFont="1" applyFill="1" applyBorder="1" applyAlignment="1" applyProtection="1">
      <alignment horizontal="center" vertical="center" wrapText="1" readingOrder="1"/>
      <protection locked="0"/>
    </xf>
    <xf numFmtId="176" fontId="25" fillId="0" borderId="1" xfId="51" applyNumberFormat="1" applyFont="1" applyFill="1" applyBorder="1" applyAlignment="1" applyProtection="1">
      <alignment horizontal="center" vertical="center" wrapText="1" readingOrder="1"/>
      <protection locked="0"/>
    </xf>
    <xf numFmtId="176" fontId="28" fillId="0" borderId="1" xfId="51" applyNumberFormat="1" applyFont="1" applyFill="1" applyBorder="1" applyAlignment="1" applyProtection="1">
      <alignment horizontal="center" vertical="center" wrapText="1" readingOrder="1"/>
      <protection locked="0"/>
    </xf>
    <xf numFmtId="176" fontId="2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6" fontId="2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6" fontId="2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6" fillId="0" borderId="1" xfId="52" applyFont="1" applyFill="1" applyBorder="1" applyAlignment="1">
      <alignment vertical="center"/>
    </xf>
    <xf numFmtId="0" fontId="29" fillId="0" borderId="1" xfId="52" applyFont="1" applyFill="1" applyBorder="1" applyAlignment="1">
      <alignment vertical="center"/>
    </xf>
    <xf numFmtId="0" fontId="26" fillId="0" borderId="1" xfId="52" applyFont="1" applyFill="1" applyBorder="1" applyAlignment="1">
      <alignment horizontal="left" vertical="center" wrapText="1"/>
    </xf>
    <xf numFmtId="0" fontId="26" fillId="0" borderId="8" xfId="52" applyFont="1" applyFill="1" applyBorder="1" applyAlignment="1">
      <alignment vertical="center"/>
    </xf>
    <xf numFmtId="0" fontId="24" fillId="0" borderId="23" xfId="52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6" fillId="0" borderId="2" xfId="52" applyFont="1" applyFill="1" applyBorder="1" applyAlignment="1">
      <alignment horizontal="left" vertical="center" wrapText="1"/>
    </xf>
    <xf numFmtId="0" fontId="26" fillId="0" borderId="2" xfId="52" applyFont="1" applyFill="1" applyBorder="1" applyAlignment="1">
      <alignment vertical="center"/>
    </xf>
    <xf numFmtId="0" fontId="26" fillId="0" borderId="5" xfId="52" applyFont="1" applyFill="1" applyBorder="1" applyAlignment="1">
      <alignment vertical="center"/>
    </xf>
    <xf numFmtId="0" fontId="21" fillId="0" borderId="0" xfId="0" applyFont="1" applyFill="1">
      <alignment vertical="center"/>
    </xf>
    <xf numFmtId="0" fontId="30" fillId="0" borderId="0" xfId="0" applyFont="1" applyFill="1">
      <alignment vertical="center"/>
    </xf>
    <xf numFmtId="0" fontId="12" fillId="0" borderId="0" xfId="0" applyFont="1" applyFill="1" applyAlignment="1">
      <alignment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176" fontId="35" fillId="0" borderId="1" xfId="0" applyNumberFormat="1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36" fillId="0" borderId="1" xfId="52" applyFont="1" applyFill="1" applyBorder="1" applyAlignment="1">
      <alignment horizontal="center"/>
    </xf>
    <xf numFmtId="0" fontId="0" fillId="0" borderId="1" xfId="0" applyFont="1" applyFill="1" applyBorder="1">
      <alignment vertical="center"/>
    </xf>
    <xf numFmtId="0" fontId="21" fillId="0" borderId="1" xfId="0" applyFont="1" applyFill="1" applyBorder="1">
      <alignment vertical="center"/>
    </xf>
    <xf numFmtId="49" fontId="37" fillId="0" borderId="1" xfId="52" applyNumberFormat="1" applyFont="1" applyFill="1" applyBorder="1" applyAlignment="1">
      <alignment horizontal="center" vertical="center" wrapText="1"/>
    </xf>
    <xf numFmtId="49" fontId="24" fillId="0" borderId="1" xfId="52" applyNumberFormat="1" applyFont="1" applyFill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1" xfId="0" applyFont="1" applyBorder="1">
      <alignment vertical="center"/>
    </xf>
    <xf numFmtId="0" fontId="13" fillId="0" borderId="25" xfId="0" applyFont="1" applyBorder="1" applyAlignment="1">
      <alignment horizontal="center" vertical="center" wrapText="1"/>
    </xf>
    <xf numFmtId="0" fontId="39" fillId="0" borderId="1" xfId="0" applyFont="1" applyFill="1" applyBorder="1">
      <alignment vertical="center"/>
    </xf>
    <xf numFmtId="4" fontId="19" fillId="0" borderId="16" xfId="0" applyNumberFormat="1" applyFont="1" applyBorder="1" applyAlignment="1">
      <alignment horizontal="right" vertical="center" wrapText="1"/>
    </xf>
    <xf numFmtId="0" fontId="39" fillId="0" borderId="0" xfId="0" applyFont="1" applyFill="1">
      <alignment vertical="center"/>
    </xf>
    <xf numFmtId="4" fontId="19" fillId="0" borderId="15" xfId="0" applyNumberFormat="1" applyFont="1" applyBorder="1" applyAlignment="1">
      <alignment horizontal="right" vertical="center" wrapText="1"/>
    </xf>
    <xf numFmtId="0" fontId="13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5" fillId="0" borderId="1" xfId="52" applyFont="1" applyFill="1" applyBorder="1" applyAlignment="1">
      <alignment vertical="center" wrapText="1"/>
    </xf>
    <xf numFmtId="4" fontId="19" fillId="0" borderId="11" xfId="0" applyNumberFormat="1" applyFont="1" applyBorder="1" applyAlignment="1">
      <alignment horizontal="right" vertical="center" wrapText="1"/>
    </xf>
    <xf numFmtId="4" fontId="12" fillId="0" borderId="11" xfId="0" applyNumberFormat="1" applyFont="1" applyBorder="1" applyAlignment="1">
      <alignment horizontal="right" vertical="center" wrapText="1"/>
    </xf>
    <xf numFmtId="0" fontId="12" fillId="0" borderId="11" xfId="0" applyFont="1" applyFill="1" applyBorder="1" applyAlignment="1">
      <alignment vertical="center" wrapText="1"/>
    </xf>
    <xf numFmtId="4" fontId="19" fillId="0" borderId="11" xfId="0" applyNumberFormat="1" applyFont="1" applyFill="1" applyBorder="1" applyAlignment="1">
      <alignment horizontal="right" vertical="center" wrapText="1"/>
    </xf>
    <xf numFmtId="4" fontId="19" fillId="0" borderId="15" xfId="0" applyNumberFormat="1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26" fillId="0" borderId="1" xfId="51" applyFont="1" applyFill="1" applyBorder="1" applyAlignment="1" applyProtection="1" quotePrefix="1">
      <alignment horizontal="center" vertical="center" wrapText="1" readingOrder="1"/>
      <protection locked="0"/>
    </xf>
    <xf numFmtId="49" fontId="26" fillId="0" borderId="1" xfId="54" applyNumberFormat="1" applyFont="1" applyBorder="1" applyAlignment="1" applyProtection="1" quotePrefix="1">
      <alignment horizontal="center" vertical="center" wrapText="1" readingOrder="1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蓝本格式" xfId="49"/>
    <cellStyle name="常规 2 2" xfId="50"/>
    <cellStyle name="常规 2" xfId="51"/>
    <cellStyle name="常规 3" xfId="52"/>
    <cellStyle name="常规 4" xfId="53"/>
    <cellStyle name="常规 2 3" xfId="5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40"/>
  <sheetViews>
    <sheetView tabSelected="1" view="pageBreakPreview" zoomScaleNormal="100" workbookViewId="0">
      <selection activeCell="C16" sqref="C16"/>
    </sheetView>
  </sheetViews>
  <sheetFormatPr defaultColWidth="10" defaultRowHeight="13.5" outlineLevelCol="4"/>
  <cols>
    <col min="1" max="1" width="26.8833333333333" customWidth="1"/>
    <col min="2" max="2" width="16.1333333333333" customWidth="1"/>
    <col min="3" max="3" width="31.1083333333333" customWidth="1"/>
    <col min="4" max="4" width="24.5583333333333" customWidth="1"/>
    <col min="5" max="5" width="30.525" customWidth="1"/>
  </cols>
  <sheetData>
    <row r="1" ht="22" customHeight="1" spans="1:1">
      <c r="A1" s="120" t="s">
        <v>0</v>
      </c>
    </row>
    <row r="2" ht="29.45" customHeight="1" spans="1:5">
      <c r="A2" s="133" t="s">
        <v>1</v>
      </c>
      <c r="B2" s="133"/>
      <c r="C2" s="133"/>
      <c r="D2" s="133"/>
      <c r="E2" s="133"/>
    </row>
    <row r="3" ht="16.35" customHeight="1" spans="1:5">
      <c r="A3" s="103"/>
      <c r="B3" s="103"/>
      <c r="C3" s="103"/>
      <c r="E3" s="111" t="s">
        <v>2</v>
      </c>
    </row>
    <row r="4" ht="21.95" customHeight="1" spans="1:5">
      <c r="A4" s="105" t="s">
        <v>3</v>
      </c>
      <c r="B4" s="105"/>
      <c r="C4" s="105" t="s">
        <v>4</v>
      </c>
      <c r="D4" s="137"/>
      <c r="E4" s="220" t="s">
        <v>5</v>
      </c>
    </row>
    <row r="5" ht="21.95" customHeight="1" spans="1:5">
      <c r="A5" s="106" t="s">
        <v>6</v>
      </c>
      <c r="B5" s="105" t="s">
        <v>7</v>
      </c>
      <c r="C5" s="105" t="s">
        <v>6</v>
      </c>
      <c r="D5" s="137" t="s">
        <v>7</v>
      </c>
      <c r="E5" s="223"/>
    </row>
    <row r="6" ht="21.95" customHeight="1" spans="1:5">
      <c r="A6" s="224" t="s">
        <v>8</v>
      </c>
      <c r="B6" s="225">
        <v>340.97</v>
      </c>
      <c r="C6" s="226" t="s">
        <v>9</v>
      </c>
      <c r="D6" s="227">
        <v>340.97</v>
      </c>
      <c r="E6" s="190"/>
    </row>
    <row r="7" ht="21.95" customHeight="1" spans="1:5">
      <c r="A7" s="228" t="s">
        <v>10</v>
      </c>
      <c r="B7" s="225">
        <v>340.97</v>
      </c>
      <c r="C7" s="229" t="s">
        <v>11</v>
      </c>
      <c r="D7" s="227"/>
      <c r="E7" s="190"/>
    </row>
    <row r="8" ht="21.95" customHeight="1" spans="1:5">
      <c r="A8" s="230" t="s">
        <v>12</v>
      </c>
      <c r="B8" s="225">
        <v>340.97</v>
      </c>
      <c r="C8" s="229" t="s">
        <v>13</v>
      </c>
      <c r="D8" s="227"/>
      <c r="E8" s="190"/>
    </row>
    <row r="9" ht="21.95" customHeight="1" spans="1:5">
      <c r="A9" s="230" t="s">
        <v>14</v>
      </c>
      <c r="B9" s="225"/>
      <c r="C9" s="229" t="s">
        <v>15</v>
      </c>
      <c r="D9" s="227"/>
      <c r="E9" s="190"/>
    </row>
    <row r="10" ht="21.95" customHeight="1" spans="1:5">
      <c r="A10" s="230" t="s">
        <v>16</v>
      </c>
      <c r="B10" s="225"/>
      <c r="C10" s="229" t="s">
        <v>17</v>
      </c>
      <c r="D10" s="227"/>
      <c r="E10" s="190"/>
    </row>
    <row r="11" ht="21.95" customHeight="1" spans="1:5">
      <c r="A11" s="228" t="s">
        <v>18</v>
      </c>
      <c r="B11" s="231"/>
      <c r="C11" s="229" t="s">
        <v>19</v>
      </c>
      <c r="D11" s="227">
        <v>229.22</v>
      </c>
      <c r="E11" s="190"/>
    </row>
    <row r="12" ht="21.95" customHeight="1" spans="1:5">
      <c r="A12" s="228" t="s">
        <v>20</v>
      </c>
      <c r="B12" s="231"/>
      <c r="C12" s="229" t="s">
        <v>21</v>
      </c>
      <c r="D12" s="227"/>
      <c r="E12" s="190"/>
    </row>
    <row r="13" ht="21.95" customHeight="1" spans="1:5">
      <c r="A13" s="187" t="s">
        <v>22</v>
      </c>
      <c r="B13" s="231"/>
      <c r="C13" s="229" t="s">
        <v>23</v>
      </c>
      <c r="D13" s="227"/>
      <c r="E13" s="190"/>
    </row>
    <row r="14" ht="21.95" customHeight="1" spans="1:5">
      <c r="A14" s="187" t="s">
        <v>24</v>
      </c>
      <c r="B14" s="231"/>
      <c r="C14" s="229" t="s">
        <v>25</v>
      </c>
      <c r="D14" s="227">
        <v>76.61</v>
      </c>
      <c r="E14" s="190"/>
    </row>
    <row r="15" ht="21.95" customHeight="1" spans="1:5">
      <c r="A15" s="187" t="s">
        <v>26</v>
      </c>
      <c r="B15" s="231"/>
      <c r="C15" s="229" t="s">
        <v>27</v>
      </c>
      <c r="D15" s="227">
        <v>12.81</v>
      </c>
      <c r="E15" s="190"/>
    </row>
    <row r="16" ht="21.95" customHeight="1" spans="1:5">
      <c r="A16" s="187" t="s">
        <v>28</v>
      </c>
      <c r="B16" s="232"/>
      <c r="C16" s="229" t="s">
        <v>29</v>
      </c>
      <c r="D16" s="227"/>
      <c r="E16" s="190"/>
    </row>
    <row r="17" ht="21.95" customHeight="1" spans="1:5">
      <c r="A17" s="187" t="s">
        <v>30</v>
      </c>
      <c r="B17" s="232"/>
      <c r="C17" s="229" t="s">
        <v>31</v>
      </c>
      <c r="D17" s="227"/>
      <c r="E17" s="190"/>
    </row>
    <row r="18" ht="21.95" customHeight="1" spans="1:5">
      <c r="A18" s="229"/>
      <c r="B18" s="232"/>
      <c r="C18" s="229" t="s">
        <v>32</v>
      </c>
      <c r="D18" s="227"/>
      <c r="E18" s="190"/>
    </row>
    <row r="19" ht="21.95" customHeight="1" spans="1:5">
      <c r="A19" s="229"/>
      <c r="B19" s="232"/>
      <c r="C19" s="229" t="s">
        <v>33</v>
      </c>
      <c r="D19" s="227"/>
      <c r="E19" s="190"/>
    </row>
    <row r="20" ht="21.95" customHeight="1" spans="1:5">
      <c r="A20" s="229"/>
      <c r="B20" s="232"/>
      <c r="C20" s="229" t="s">
        <v>34</v>
      </c>
      <c r="D20" s="227"/>
      <c r="E20" s="190"/>
    </row>
    <row r="21" ht="21.95" customHeight="1" spans="1:5">
      <c r="A21" s="229"/>
      <c r="B21" s="232"/>
      <c r="C21" s="229" t="s">
        <v>35</v>
      </c>
      <c r="D21" s="227"/>
      <c r="E21" s="190"/>
    </row>
    <row r="22" ht="21.95" customHeight="1" spans="1:5">
      <c r="A22" s="229"/>
      <c r="B22" s="232"/>
      <c r="C22" s="229" t="s">
        <v>36</v>
      </c>
      <c r="D22" s="227"/>
      <c r="E22" s="190"/>
    </row>
    <row r="23" ht="21.95" customHeight="1" spans="1:5">
      <c r="A23" s="229"/>
      <c r="B23" s="232"/>
      <c r="C23" s="229" t="s">
        <v>37</v>
      </c>
      <c r="D23" s="227"/>
      <c r="E23" s="190"/>
    </row>
    <row r="24" ht="21.95" customHeight="1" spans="1:5">
      <c r="A24" s="229"/>
      <c r="B24" s="229"/>
      <c r="C24" s="229" t="s">
        <v>38</v>
      </c>
      <c r="D24" s="227"/>
      <c r="E24" s="190"/>
    </row>
    <row r="25" ht="21.95" customHeight="1" spans="1:5">
      <c r="A25" s="229"/>
      <c r="B25" s="232"/>
      <c r="C25" s="229" t="s">
        <v>39</v>
      </c>
      <c r="D25" s="227">
        <v>22.33</v>
      </c>
      <c r="E25" s="190"/>
    </row>
    <row r="26" ht="21.95" customHeight="1" spans="1:5">
      <c r="A26" s="229"/>
      <c r="B26" s="232"/>
      <c r="C26" s="229" t="s">
        <v>40</v>
      </c>
      <c r="D26" s="227"/>
      <c r="E26" s="190"/>
    </row>
    <row r="27" ht="21.95" customHeight="1" spans="1:5">
      <c r="A27" s="229"/>
      <c r="B27" s="232"/>
      <c r="C27" s="229" t="s">
        <v>41</v>
      </c>
      <c r="D27" s="227"/>
      <c r="E27" s="190"/>
    </row>
    <row r="28" ht="21.95" customHeight="1" spans="1:5">
      <c r="A28" s="229"/>
      <c r="B28" s="229"/>
      <c r="C28" s="229" t="s">
        <v>42</v>
      </c>
      <c r="D28" s="227"/>
      <c r="E28" s="190"/>
    </row>
    <row r="29" ht="21.95" customHeight="1" spans="1:5">
      <c r="A29" s="229"/>
      <c r="B29" s="232"/>
      <c r="C29" s="229" t="s">
        <v>43</v>
      </c>
      <c r="D29" s="227"/>
      <c r="E29" s="190"/>
    </row>
    <row r="30" ht="21.95" customHeight="1" spans="1:5">
      <c r="A30" s="229"/>
      <c r="B30" s="229"/>
      <c r="C30" s="229" t="s">
        <v>44</v>
      </c>
      <c r="D30" s="227"/>
      <c r="E30" s="190"/>
    </row>
    <row r="31" ht="21.95" customHeight="1" spans="1:5">
      <c r="A31" s="229"/>
      <c r="B31" s="232"/>
      <c r="C31" s="229" t="s">
        <v>45</v>
      </c>
      <c r="D31" s="227"/>
      <c r="E31" s="190"/>
    </row>
    <row r="32" ht="21.95" customHeight="1" spans="1:5">
      <c r="A32" s="229"/>
      <c r="B32" s="232"/>
      <c r="C32" s="229" t="s">
        <v>46</v>
      </c>
      <c r="D32" s="227"/>
      <c r="E32" s="190"/>
    </row>
    <row r="33" ht="21.95" customHeight="1" spans="1:5">
      <c r="A33" s="229"/>
      <c r="B33" s="229"/>
      <c r="C33" s="229" t="s">
        <v>47</v>
      </c>
      <c r="D33" s="227"/>
      <c r="E33" s="190"/>
    </row>
    <row r="34" ht="21.95" customHeight="1" spans="1:5">
      <c r="A34" s="105"/>
      <c r="B34" s="231"/>
      <c r="C34" s="233" t="s">
        <v>48</v>
      </c>
      <c r="D34" s="227"/>
      <c r="E34" s="215"/>
    </row>
    <row r="35" ht="21.95" customHeight="1" spans="1:5">
      <c r="A35" s="224" t="s">
        <v>49</v>
      </c>
      <c r="B35" s="234">
        <v>0</v>
      </c>
      <c r="C35" s="226" t="s">
        <v>50</v>
      </c>
      <c r="D35" s="235">
        <v>0</v>
      </c>
      <c r="E35" s="215"/>
    </row>
    <row r="36" ht="21.95" customHeight="1" spans="1:5">
      <c r="A36" s="236" t="s">
        <v>51</v>
      </c>
      <c r="B36" s="234">
        <v>0</v>
      </c>
      <c r="C36" s="60"/>
      <c r="D36" s="235"/>
      <c r="E36" s="237"/>
    </row>
    <row r="37" ht="21.95" customHeight="1" spans="1:5">
      <c r="A37" s="236" t="s">
        <v>52</v>
      </c>
      <c r="B37" s="234">
        <v>0</v>
      </c>
      <c r="C37" s="60"/>
      <c r="D37" s="235"/>
      <c r="E37" s="237"/>
    </row>
    <row r="38" ht="21.95" customHeight="1" spans="1:5">
      <c r="A38" s="238" t="s">
        <v>53</v>
      </c>
      <c r="B38" s="234">
        <v>0</v>
      </c>
      <c r="C38" s="239"/>
      <c r="D38" s="235"/>
      <c r="E38" s="237"/>
    </row>
    <row r="39" ht="21.95" customHeight="1" spans="1:5">
      <c r="A39" s="105" t="s">
        <v>54</v>
      </c>
      <c r="B39" s="231">
        <v>340.97</v>
      </c>
      <c r="C39" s="105" t="s">
        <v>55</v>
      </c>
      <c r="D39" s="227">
        <v>340.97</v>
      </c>
      <c r="E39" s="190"/>
    </row>
    <row r="40" spans="1:1">
      <c r="A40" s="79" t="s">
        <v>56</v>
      </c>
    </row>
  </sheetData>
  <mergeCells count="5">
    <mergeCell ref="A2:E2"/>
    <mergeCell ref="A3:C3"/>
    <mergeCell ref="A4:B4"/>
    <mergeCell ref="C4:D4"/>
    <mergeCell ref="E4:E5"/>
  </mergeCells>
  <printOptions horizontalCentered="1"/>
  <pageMargins left="0.751388888888889" right="0.751388888888889" top="0.271527777777778" bottom="0.271527777777778" header="0" footer="0"/>
  <pageSetup paperSize="9" scale="68" fitToHeight="0" orientation="portrait" horizontalDpi="600"/>
  <headerFooter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Z10"/>
  <sheetViews>
    <sheetView view="pageBreakPreview" zoomScaleNormal="100" workbookViewId="0">
      <selection activeCell="A3" sqref="A3:Z3"/>
    </sheetView>
  </sheetViews>
  <sheetFormatPr defaultColWidth="9" defaultRowHeight="13.5"/>
  <cols>
    <col min="1" max="1" width="19.8833333333333" customWidth="1"/>
    <col min="3" max="3" width="12" customWidth="1"/>
    <col min="4" max="4" width="11" customWidth="1"/>
    <col min="5" max="5" width="9" style="77"/>
    <col min="6" max="6" width="14.25" customWidth="1"/>
    <col min="7" max="8" width="11.5" customWidth="1"/>
    <col min="11" max="11" width="9" style="77"/>
    <col min="14" max="14" width="14.3833333333333" customWidth="1"/>
    <col min="17" max="17" width="9" style="77"/>
    <col min="20" max="20" width="12.75" customWidth="1"/>
  </cols>
  <sheetData>
    <row r="1" ht="20.25" spans="1:25">
      <c r="A1" s="1" t="s">
        <v>194</v>
      </c>
      <c r="B1" s="1"/>
      <c r="C1" s="1"/>
      <c r="D1" s="1"/>
      <c r="E1" s="1"/>
      <c r="F1" s="1"/>
      <c r="G1" s="1"/>
      <c r="H1" s="78"/>
      <c r="I1" s="78"/>
      <c r="J1" s="78"/>
      <c r="K1" s="96"/>
      <c r="L1" s="78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</row>
    <row r="2" spans="1:25">
      <c r="A2" s="79" t="s">
        <v>195</v>
      </c>
      <c r="B2" s="80"/>
      <c r="C2" s="80"/>
      <c r="D2" s="80"/>
      <c r="E2" s="81"/>
      <c r="F2" s="80"/>
      <c r="G2" s="80"/>
      <c r="H2" s="80"/>
      <c r="I2" s="80"/>
      <c r="J2" s="80"/>
      <c r="K2" s="81"/>
      <c r="L2" s="80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</row>
    <row r="3" ht="18.75" spans="1:26">
      <c r="A3" s="58" t="s">
        <v>196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6">
      <c r="A4" s="59"/>
      <c r="B4" s="82"/>
      <c r="C4" s="82"/>
      <c r="D4" s="82"/>
      <c r="E4" s="83"/>
      <c r="F4" s="82"/>
      <c r="G4" s="82"/>
      <c r="H4" s="82"/>
      <c r="I4" s="82"/>
      <c r="J4" s="82"/>
      <c r="K4" s="83"/>
      <c r="L4" s="82"/>
      <c r="M4" s="82"/>
      <c r="N4" s="82"/>
      <c r="O4" s="82"/>
      <c r="P4" s="82"/>
      <c r="Q4" s="83"/>
      <c r="R4" s="82"/>
      <c r="S4" s="82"/>
      <c r="T4" s="82"/>
      <c r="U4" s="82"/>
      <c r="V4" s="82"/>
      <c r="W4" s="82"/>
      <c r="X4" s="82"/>
      <c r="Z4" s="98" t="s">
        <v>2</v>
      </c>
    </row>
    <row r="5" ht="30" customHeight="1" spans="1:26">
      <c r="A5" s="84" t="s">
        <v>59</v>
      </c>
      <c r="B5" s="85" t="s">
        <v>86</v>
      </c>
      <c r="C5" s="86"/>
      <c r="D5" s="86"/>
      <c r="E5" s="86"/>
      <c r="F5" s="86"/>
      <c r="G5" s="87"/>
      <c r="H5" s="85" t="s">
        <v>66</v>
      </c>
      <c r="I5" s="86"/>
      <c r="J5" s="86"/>
      <c r="K5" s="86"/>
      <c r="L5" s="86"/>
      <c r="M5" s="87"/>
      <c r="N5" s="85" t="s">
        <v>67</v>
      </c>
      <c r="O5" s="86"/>
      <c r="P5" s="86"/>
      <c r="Q5" s="86"/>
      <c r="R5" s="86"/>
      <c r="S5" s="87"/>
      <c r="T5" s="85" t="s">
        <v>68</v>
      </c>
      <c r="U5" s="86"/>
      <c r="V5" s="86"/>
      <c r="W5" s="86"/>
      <c r="X5" s="86"/>
      <c r="Y5" s="87"/>
      <c r="Z5" s="99" t="s">
        <v>5</v>
      </c>
    </row>
    <row r="6" ht="30.95" customHeight="1" spans="1:26">
      <c r="A6" s="88"/>
      <c r="B6" s="84" t="s">
        <v>61</v>
      </c>
      <c r="C6" s="89" t="s">
        <v>197</v>
      </c>
      <c r="D6" s="90" t="s">
        <v>158</v>
      </c>
      <c r="E6" s="91" t="s">
        <v>198</v>
      </c>
      <c r="F6" s="91"/>
      <c r="G6" s="91"/>
      <c r="H6" s="84" t="s">
        <v>61</v>
      </c>
      <c r="I6" s="89" t="s">
        <v>197</v>
      </c>
      <c r="J6" s="90" t="s">
        <v>158</v>
      </c>
      <c r="K6" s="91" t="s">
        <v>198</v>
      </c>
      <c r="L6" s="91"/>
      <c r="M6" s="91"/>
      <c r="N6" s="84" t="s">
        <v>61</v>
      </c>
      <c r="O6" s="89" t="s">
        <v>197</v>
      </c>
      <c r="P6" s="90" t="s">
        <v>158</v>
      </c>
      <c r="Q6" s="91" t="s">
        <v>198</v>
      </c>
      <c r="R6" s="91"/>
      <c r="S6" s="91"/>
      <c r="T6" s="84" t="s">
        <v>61</v>
      </c>
      <c r="U6" s="89" t="s">
        <v>197</v>
      </c>
      <c r="V6" s="90" t="s">
        <v>158</v>
      </c>
      <c r="W6" s="91" t="s">
        <v>198</v>
      </c>
      <c r="X6" s="91"/>
      <c r="Y6" s="91"/>
      <c r="Z6" s="99"/>
    </row>
    <row r="7" ht="36" customHeight="1" spans="1:26">
      <c r="A7" s="92"/>
      <c r="B7" s="92"/>
      <c r="C7" s="93"/>
      <c r="D7" s="93"/>
      <c r="E7" s="91" t="s">
        <v>65</v>
      </c>
      <c r="F7" s="94" t="s">
        <v>199</v>
      </c>
      <c r="G7" s="94" t="s">
        <v>200</v>
      </c>
      <c r="H7" s="92"/>
      <c r="I7" s="93"/>
      <c r="J7" s="93"/>
      <c r="K7" s="91" t="s">
        <v>65</v>
      </c>
      <c r="L7" s="94" t="s">
        <v>199</v>
      </c>
      <c r="M7" s="94" t="s">
        <v>200</v>
      </c>
      <c r="N7" s="92"/>
      <c r="O7" s="93"/>
      <c r="P7" s="93"/>
      <c r="Q7" s="91" t="s">
        <v>65</v>
      </c>
      <c r="R7" s="94" t="s">
        <v>199</v>
      </c>
      <c r="S7" s="94" t="s">
        <v>200</v>
      </c>
      <c r="T7" s="92"/>
      <c r="U7" s="93"/>
      <c r="V7" s="93"/>
      <c r="W7" s="94" t="s">
        <v>65</v>
      </c>
      <c r="X7" s="94" t="s">
        <v>199</v>
      </c>
      <c r="Y7" s="94" t="s">
        <v>200</v>
      </c>
      <c r="Z7" s="99"/>
    </row>
    <row r="8" ht="28" customHeight="1" spans="1:26">
      <c r="A8" s="95" t="s">
        <v>201</v>
      </c>
      <c r="B8" s="95" t="s">
        <v>202</v>
      </c>
      <c r="C8" s="95" t="s">
        <v>203</v>
      </c>
      <c r="D8" s="95" t="s">
        <v>204</v>
      </c>
      <c r="E8" s="95" t="s">
        <v>96</v>
      </c>
      <c r="F8" s="95" t="s">
        <v>205</v>
      </c>
      <c r="G8" s="95" t="s">
        <v>206</v>
      </c>
      <c r="H8" s="95" t="s">
        <v>207</v>
      </c>
      <c r="I8" s="95">
        <v>8</v>
      </c>
      <c r="J8" s="95">
        <v>9</v>
      </c>
      <c r="K8" s="95" t="s">
        <v>208</v>
      </c>
      <c r="L8" s="95">
        <v>11</v>
      </c>
      <c r="M8" s="95">
        <v>12</v>
      </c>
      <c r="N8" s="95" t="s">
        <v>209</v>
      </c>
      <c r="O8" s="95">
        <v>14</v>
      </c>
      <c r="P8" s="95">
        <v>15</v>
      </c>
      <c r="Q8" s="95" t="s">
        <v>210</v>
      </c>
      <c r="R8" s="95">
        <v>17</v>
      </c>
      <c r="S8" s="95">
        <v>18</v>
      </c>
      <c r="T8" s="95" t="s">
        <v>211</v>
      </c>
      <c r="U8" s="95">
        <v>20</v>
      </c>
      <c r="V8" s="95">
        <v>21</v>
      </c>
      <c r="W8" s="95" t="s">
        <v>212</v>
      </c>
      <c r="X8" s="95">
        <v>23</v>
      </c>
      <c r="Y8" s="95">
        <v>24</v>
      </c>
      <c r="Z8" s="99"/>
    </row>
    <row r="9" ht="39" customHeight="1" spans="1:26">
      <c r="A9" s="67" t="s">
        <v>78</v>
      </c>
      <c r="B9" s="71">
        <v>5.9</v>
      </c>
      <c r="C9" s="71">
        <v>0</v>
      </c>
      <c r="D9" s="71">
        <v>0.8</v>
      </c>
      <c r="E9" s="71">
        <v>5.1</v>
      </c>
      <c r="F9" s="71">
        <v>5.1</v>
      </c>
      <c r="G9" s="71">
        <v>0</v>
      </c>
      <c r="H9" s="71">
        <v>5.9</v>
      </c>
      <c r="I9" s="71">
        <v>0</v>
      </c>
      <c r="J9" s="71">
        <v>0.8</v>
      </c>
      <c r="K9" s="71">
        <v>5.1</v>
      </c>
      <c r="L9" s="71">
        <v>5.1</v>
      </c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71">
        <v>0</v>
      </c>
      <c r="U9" s="71">
        <v>0</v>
      </c>
      <c r="V9" s="71">
        <v>0</v>
      </c>
      <c r="W9" s="71">
        <v>0</v>
      </c>
      <c r="X9" s="71">
        <v>0</v>
      </c>
      <c r="Y9" s="71">
        <v>0</v>
      </c>
      <c r="Z9" s="100"/>
    </row>
    <row r="10" ht="41" customHeight="1" spans="1:26">
      <c r="A10" s="67" t="s">
        <v>79</v>
      </c>
      <c r="B10" s="71">
        <v>5.9</v>
      </c>
      <c r="C10" s="71">
        <v>0</v>
      </c>
      <c r="D10" s="71">
        <v>0.8</v>
      </c>
      <c r="E10" s="71">
        <v>5.1</v>
      </c>
      <c r="F10" s="71">
        <v>5.1</v>
      </c>
      <c r="G10" s="71">
        <v>0</v>
      </c>
      <c r="H10" s="71">
        <v>5.9</v>
      </c>
      <c r="I10" s="71">
        <v>0</v>
      </c>
      <c r="J10" s="71">
        <v>0.8</v>
      </c>
      <c r="K10" s="71">
        <v>5.1</v>
      </c>
      <c r="L10" s="71">
        <v>5.1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71">
        <v>0</v>
      </c>
      <c r="Y10" s="71">
        <v>0</v>
      </c>
      <c r="Z10" s="100"/>
    </row>
  </sheetData>
  <mergeCells count="24">
    <mergeCell ref="A1:G1"/>
    <mergeCell ref="A3:Z3"/>
    <mergeCell ref="B5:G5"/>
    <mergeCell ref="H5:M5"/>
    <mergeCell ref="N5:S5"/>
    <mergeCell ref="T5:Y5"/>
    <mergeCell ref="E6:G6"/>
    <mergeCell ref="K6:M6"/>
    <mergeCell ref="Q6:S6"/>
    <mergeCell ref="W6:Y6"/>
    <mergeCell ref="A5:A7"/>
    <mergeCell ref="B6:B7"/>
    <mergeCell ref="C6:C7"/>
    <mergeCell ref="D6:D7"/>
    <mergeCell ref="H6:H7"/>
    <mergeCell ref="I6:I7"/>
    <mergeCell ref="J6:J7"/>
    <mergeCell ref="N6:N7"/>
    <mergeCell ref="O6:O7"/>
    <mergeCell ref="P6:P7"/>
    <mergeCell ref="T6:T7"/>
    <mergeCell ref="U6:U7"/>
    <mergeCell ref="V6:V7"/>
    <mergeCell ref="Z5:Z8"/>
  </mergeCells>
  <pageMargins left="0.75" right="0.75" top="1" bottom="1" header="0.5" footer="0.5"/>
  <pageSetup paperSize="9" scale="4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L8"/>
  <sheetViews>
    <sheetView view="pageBreakPreview" zoomScaleNormal="90" workbookViewId="0">
      <selection activeCell="A37" sqref="A37"/>
    </sheetView>
  </sheetViews>
  <sheetFormatPr defaultColWidth="10" defaultRowHeight="13.5" outlineLevelRow="7"/>
  <cols>
    <col min="1" max="1" width="32.6333333333333" style="57" customWidth="1"/>
    <col min="2" max="2" width="28.8833333333333" style="57" customWidth="1"/>
    <col min="3" max="3" width="29" style="57" customWidth="1"/>
    <col min="4" max="6" width="15.3833333333333" style="57" customWidth="1"/>
    <col min="7" max="7" width="18.3833333333333" style="57" customWidth="1"/>
    <col min="8" max="8" width="15.3833333333333" style="57" customWidth="1"/>
    <col min="9" max="11" width="18" style="57" customWidth="1"/>
    <col min="12" max="12" width="9.75" style="57" customWidth="1"/>
    <col min="13" max="16384" width="10" style="57"/>
  </cols>
  <sheetData>
    <row r="1" ht="23" customHeight="1" spans="1:7">
      <c r="A1" s="1" t="s">
        <v>213</v>
      </c>
      <c r="B1" s="1"/>
      <c r="C1" s="1"/>
      <c r="D1" s="1"/>
      <c r="E1" s="1"/>
      <c r="F1" s="1"/>
      <c r="G1" s="1"/>
    </row>
    <row r="2" ht="28.9" customHeight="1" spans="1:12">
      <c r="A2" s="58" t="s">
        <v>214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ht="14.25" customHeight="1" spans="1:12">
      <c r="A3" s="59"/>
      <c r="B3" s="59"/>
      <c r="C3" s="59"/>
      <c r="D3" s="59"/>
      <c r="L3" s="72" t="s">
        <v>2</v>
      </c>
    </row>
    <row r="4" ht="27.95" customHeight="1" spans="1:12">
      <c r="A4" s="60" t="s">
        <v>59</v>
      </c>
      <c r="B4" s="60" t="s">
        <v>169</v>
      </c>
      <c r="C4" s="60"/>
      <c r="D4" s="60" t="s">
        <v>215</v>
      </c>
      <c r="E4" s="60" t="s">
        <v>216</v>
      </c>
      <c r="F4" s="61" t="s">
        <v>217</v>
      </c>
      <c r="G4" s="60" t="s">
        <v>218</v>
      </c>
      <c r="H4" s="60" t="s">
        <v>219</v>
      </c>
      <c r="I4" s="60"/>
      <c r="J4" s="60"/>
      <c r="K4" s="73"/>
      <c r="L4" s="74" t="s">
        <v>5</v>
      </c>
    </row>
    <row r="5" ht="27" customHeight="1" spans="1:12">
      <c r="A5" s="62"/>
      <c r="B5" s="62" t="s">
        <v>170</v>
      </c>
      <c r="C5" s="62" t="s">
        <v>171</v>
      </c>
      <c r="D5" s="62"/>
      <c r="E5" s="62"/>
      <c r="F5" s="63"/>
      <c r="G5" s="62"/>
      <c r="H5" s="62" t="s">
        <v>65</v>
      </c>
      <c r="I5" s="62" t="s">
        <v>220</v>
      </c>
      <c r="J5" s="62" t="s">
        <v>221</v>
      </c>
      <c r="K5" s="61" t="s">
        <v>222</v>
      </c>
      <c r="L5" s="74"/>
    </row>
    <row r="6" ht="14.25" customHeight="1" spans="1:12">
      <c r="A6" s="64" t="s">
        <v>74</v>
      </c>
      <c r="B6" s="65"/>
      <c r="C6" s="65"/>
      <c r="D6" s="65"/>
      <c r="E6" s="65"/>
      <c r="F6" s="65"/>
      <c r="G6" s="66">
        <v>1</v>
      </c>
      <c r="H6" s="66" t="s">
        <v>76</v>
      </c>
      <c r="I6" s="66">
        <v>3</v>
      </c>
      <c r="J6" s="66">
        <v>4</v>
      </c>
      <c r="K6" s="64">
        <v>5</v>
      </c>
      <c r="L6" s="74"/>
    </row>
    <row r="7" ht="30" customHeight="1" spans="1:12">
      <c r="A7" s="67" t="s">
        <v>78</v>
      </c>
      <c r="B7" s="68" t="s">
        <v>61</v>
      </c>
      <c r="C7" s="69"/>
      <c r="D7" s="69"/>
      <c r="E7" s="69"/>
      <c r="F7" s="70"/>
      <c r="G7" s="71">
        <v>0</v>
      </c>
      <c r="H7" s="71">
        <v>0</v>
      </c>
      <c r="I7" s="71">
        <v>0</v>
      </c>
      <c r="J7" s="71">
        <v>0</v>
      </c>
      <c r="K7" s="71">
        <v>0</v>
      </c>
      <c r="L7" s="75"/>
    </row>
    <row r="8" ht="33" customHeight="1" spans="1:12">
      <c r="A8" s="67" t="s">
        <v>79</v>
      </c>
      <c r="B8" s="68" t="s">
        <v>61</v>
      </c>
      <c r="C8" s="69"/>
      <c r="D8" s="69"/>
      <c r="E8" s="69"/>
      <c r="F8" s="70"/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6" t="s">
        <v>223</v>
      </c>
    </row>
  </sheetData>
  <mergeCells count="14">
    <mergeCell ref="A1:G1"/>
    <mergeCell ref="A2:L2"/>
    <mergeCell ref="A3:D3"/>
    <mergeCell ref="B4:C4"/>
    <mergeCell ref="H4:K4"/>
    <mergeCell ref="A6:F6"/>
    <mergeCell ref="B7:F7"/>
    <mergeCell ref="B8:F8"/>
    <mergeCell ref="A4:A5"/>
    <mergeCell ref="D4:D5"/>
    <mergeCell ref="E4:E5"/>
    <mergeCell ref="F4:F5"/>
    <mergeCell ref="G4:G5"/>
    <mergeCell ref="L4:L6"/>
  </mergeCells>
  <pageMargins left="0.751388888888889" right="0.751388888888889" top="1" bottom="1" header="0.5" footer="0.5"/>
  <pageSetup paperSize="9" scale="56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I47"/>
  <sheetViews>
    <sheetView topLeftCell="A28" workbookViewId="0">
      <selection activeCell="G46" sqref="G46"/>
    </sheetView>
  </sheetViews>
  <sheetFormatPr defaultColWidth="9" defaultRowHeight="13.5"/>
  <cols>
    <col min="2" max="2" width="13.625" customWidth="1"/>
    <col min="4" max="4" width="12.125" customWidth="1"/>
    <col min="5" max="5" width="13.5" customWidth="1"/>
    <col min="7" max="7" width="10.5" customWidth="1"/>
  </cols>
  <sheetData>
    <row r="1" ht="20.25" spans="1:9">
      <c r="A1" s="1" t="s">
        <v>224</v>
      </c>
      <c r="B1" s="1"/>
      <c r="C1" s="1" t="s">
        <v>225</v>
      </c>
      <c r="D1" s="1"/>
      <c r="E1" s="1"/>
      <c r="F1" s="1"/>
      <c r="G1" s="1"/>
      <c r="H1" s="2"/>
      <c r="I1" s="2"/>
    </row>
    <row r="2" ht="20.25" spans="1:9">
      <c r="A2" s="3" t="s">
        <v>226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227</v>
      </c>
      <c r="B3" s="5"/>
      <c r="C3" s="5"/>
      <c r="D3" s="5"/>
      <c r="E3" s="5"/>
      <c r="F3" s="5"/>
      <c r="G3" s="5"/>
      <c r="H3" s="5"/>
      <c r="I3" s="5"/>
    </row>
    <row r="4" spans="1:9">
      <c r="A4" s="6" t="s">
        <v>228</v>
      </c>
      <c r="B4" s="6"/>
      <c r="C4" s="6"/>
      <c r="D4" s="6"/>
      <c r="E4" s="6" t="s">
        <v>229</v>
      </c>
      <c r="F4" s="6"/>
      <c r="G4" s="6"/>
      <c r="H4" s="6" t="s">
        <v>230</v>
      </c>
      <c r="I4" s="6"/>
    </row>
    <row r="5" ht="19" customHeight="1" spans="1:9">
      <c r="A5" s="7" t="s">
        <v>169</v>
      </c>
      <c r="B5" s="7"/>
      <c r="C5" s="8" t="s">
        <v>231</v>
      </c>
      <c r="D5" s="9"/>
      <c r="E5" s="9"/>
      <c r="F5" s="9"/>
      <c r="G5" s="9"/>
      <c r="H5" s="9"/>
      <c r="I5" s="54"/>
    </row>
    <row r="6" ht="24" spans="1:9">
      <c r="A6" s="7" t="s">
        <v>232</v>
      </c>
      <c r="B6" s="7"/>
      <c r="C6" s="10"/>
      <c r="D6" s="10"/>
      <c r="E6" s="10"/>
      <c r="F6" s="7" t="s">
        <v>233</v>
      </c>
      <c r="G6" s="10"/>
      <c r="H6" s="10"/>
      <c r="I6" s="10"/>
    </row>
    <row r="7" spans="1:9">
      <c r="A7" s="11" t="s">
        <v>215</v>
      </c>
      <c r="B7" s="11"/>
      <c r="C7" s="12"/>
      <c r="D7" s="13"/>
      <c r="E7" s="14"/>
      <c r="F7" s="7" t="s">
        <v>234</v>
      </c>
      <c r="G7" s="15"/>
      <c r="H7" s="16"/>
      <c r="I7" s="55"/>
    </row>
    <row r="8" ht="24" spans="1:9">
      <c r="A8" s="11" t="s">
        <v>235</v>
      </c>
      <c r="B8" s="11"/>
      <c r="C8" s="17"/>
      <c r="D8" s="17"/>
      <c r="E8" s="17"/>
      <c r="F8" s="7" t="s">
        <v>236</v>
      </c>
      <c r="G8" s="8"/>
      <c r="H8" s="9"/>
      <c r="I8" s="54"/>
    </row>
    <row r="9" spans="1:9">
      <c r="A9" s="18" t="s">
        <v>237</v>
      </c>
      <c r="B9" s="19"/>
      <c r="C9" s="8"/>
      <c r="D9" s="9"/>
      <c r="E9" s="9"/>
      <c r="F9" s="9"/>
      <c r="G9" s="9"/>
      <c r="H9" s="9"/>
      <c r="I9" s="54"/>
    </row>
    <row r="10" spans="1:9">
      <c r="A10" s="20" t="s">
        <v>217</v>
      </c>
      <c r="B10" s="21"/>
      <c r="C10" s="22" t="s">
        <v>238</v>
      </c>
      <c r="D10" s="23"/>
      <c r="E10" s="24"/>
      <c r="F10" s="17" t="s">
        <v>239</v>
      </c>
      <c r="G10" s="17"/>
      <c r="H10" s="17"/>
      <c r="I10" s="17"/>
    </row>
    <row r="11" spans="1:9">
      <c r="A11" s="7" t="s">
        <v>240</v>
      </c>
      <c r="B11" s="7"/>
      <c r="C11" s="17"/>
      <c r="D11" s="17"/>
      <c r="E11" s="17"/>
      <c r="F11" s="8"/>
      <c r="G11" s="9"/>
      <c r="H11" s="9"/>
      <c r="I11" s="54"/>
    </row>
    <row r="12" spans="1:9">
      <c r="A12" s="25" t="s">
        <v>241</v>
      </c>
      <c r="B12" s="26"/>
      <c r="C12" s="27"/>
      <c r="D12" s="28"/>
      <c r="E12" s="29"/>
      <c r="F12" s="8"/>
      <c r="G12" s="9"/>
      <c r="H12" s="9"/>
      <c r="I12" s="54"/>
    </row>
    <row r="13" spans="1:9">
      <c r="A13" s="30" t="s">
        <v>242</v>
      </c>
      <c r="B13" s="30"/>
      <c r="C13" s="17"/>
      <c r="D13" s="17"/>
      <c r="E13" s="17"/>
      <c r="F13" s="27"/>
      <c r="G13" s="28"/>
      <c r="H13" s="28"/>
      <c r="I13" s="29"/>
    </row>
    <row r="14" spans="1:9">
      <c r="A14" s="30" t="s">
        <v>243</v>
      </c>
      <c r="B14" s="30"/>
      <c r="C14" s="17"/>
      <c r="D14" s="17"/>
      <c r="E14" s="17"/>
      <c r="F14" s="8"/>
      <c r="G14" s="9"/>
      <c r="H14" s="9"/>
      <c r="I14" s="54"/>
    </row>
    <row r="15" spans="1:9">
      <c r="A15" s="31" t="s">
        <v>244</v>
      </c>
      <c r="B15" s="32"/>
      <c r="C15" s="27"/>
      <c r="D15" s="28"/>
      <c r="E15" s="29"/>
      <c r="F15" s="8"/>
      <c r="G15" s="9"/>
      <c r="H15" s="9"/>
      <c r="I15" s="54"/>
    </row>
    <row r="16" spans="1:9">
      <c r="A16" s="10" t="s">
        <v>245</v>
      </c>
      <c r="B16" s="10"/>
      <c r="C16" s="10" t="s">
        <v>246</v>
      </c>
      <c r="D16" s="10"/>
      <c r="E16" s="10"/>
      <c r="F16" s="10" t="s">
        <v>247</v>
      </c>
      <c r="G16" s="10"/>
      <c r="H16" s="10"/>
      <c r="I16" s="10"/>
    </row>
    <row r="17" spans="1:9">
      <c r="A17" s="10"/>
      <c r="B17" s="10"/>
      <c r="C17" s="25" t="s">
        <v>248</v>
      </c>
      <c r="D17" s="33"/>
      <c r="E17" s="26"/>
      <c r="F17" s="25" t="s">
        <v>248</v>
      </c>
      <c r="G17" s="33"/>
      <c r="H17" s="33"/>
      <c r="I17" s="26"/>
    </row>
    <row r="18" spans="1:9">
      <c r="A18" s="34" t="s">
        <v>249</v>
      </c>
      <c r="B18" s="34" t="s">
        <v>250</v>
      </c>
      <c r="C18" s="34" t="s">
        <v>251</v>
      </c>
      <c r="D18" s="34" t="s">
        <v>252</v>
      </c>
      <c r="E18" s="34" t="s">
        <v>253</v>
      </c>
      <c r="F18" s="34" t="s">
        <v>251</v>
      </c>
      <c r="G18" s="34" t="s">
        <v>252</v>
      </c>
      <c r="H18" s="34" t="s">
        <v>253</v>
      </c>
      <c r="I18" s="34" t="s">
        <v>254</v>
      </c>
    </row>
    <row r="19" spans="1:9">
      <c r="A19" s="34"/>
      <c r="B19" s="35" t="s">
        <v>255</v>
      </c>
      <c r="C19" s="36" t="s">
        <v>256</v>
      </c>
      <c r="D19" s="7" t="s">
        <v>257</v>
      </c>
      <c r="E19" s="7"/>
      <c r="F19" s="36" t="s">
        <v>256</v>
      </c>
      <c r="G19" s="7" t="s">
        <v>257</v>
      </c>
      <c r="H19" s="37"/>
      <c r="I19" s="56"/>
    </row>
    <row r="20" spans="1:9">
      <c r="A20" s="34"/>
      <c r="B20" s="38"/>
      <c r="C20" s="39"/>
      <c r="D20" s="7" t="s">
        <v>258</v>
      </c>
      <c r="E20" s="40"/>
      <c r="F20" s="39"/>
      <c r="G20" s="7" t="s">
        <v>258</v>
      </c>
      <c r="H20" s="37"/>
      <c r="I20" s="56"/>
    </row>
    <row r="21" spans="1:9">
      <c r="A21" s="34"/>
      <c r="B21" s="38"/>
      <c r="C21" s="41"/>
      <c r="D21" s="7" t="s">
        <v>259</v>
      </c>
      <c r="E21" s="7"/>
      <c r="F21" s="41"/>
      <c r="G21" s="7" t="s">
        <v>259</v>
      </c>
      <c r="H21" s="37"/>
      <c r="I21" s="56"/>
    </row>
    <row r="22" spans="1:9">
      <c r="A22" s="34"/>
      <c r="B22" s="38"/>
      <c r="C22" s="36" t="s">
        <v>260</v>
      </c>
      <c r="D22" s="7" t="s">
        <v>261</v>
      </c>
      <c r="E22" s="7"/>
      <c r="F22" s="36" t="s">
        <v>260</v>
      </c>
      <c r="G22" s="7" t="s">
        <v>261</v>
      </c>
      <c r="H22" s="37"/>
      <c r="I22" s="56"/>
    </row>
    <row r="23" spans="1:9">
      <c r="A23" s="34"/>
      <c r="B23" s="38"/>
      <c r="C23" s="39"/>
      <c r="D23" s="7" t="s">
        <v>262</v>
      </c>
      <c r="E23" s="7"/>
      <c r="F23" s="39"/>
      <c r="G23" s="7" t="s">
        <v>262</v>
      </c>
      <c r="H23" s="37"/>
      <c r="I23" s="56"/>
    </row>
    <row r="24" spans="1:9">
      <c r="A24" s="34"/>
      <c r="B24" s="38"/>
      <c r="C24" s="41"/>
      <c r="D24" s="7" t="s">
        <v>259</v>
      </c>
      <c r="E24" s="40"/>
      <c r="F24" s="41"/>
      <c r="G24" s="7" t="s">
        <v>259</v>
      </c>
      <c r="H24" s="37"/>
      <c r="I24" s="56"/>
    </row>
    <row r="25" spans="1:9">
      <c r="A25" s="34"/>
      <c r="B25" s="38"/>
      <c r="C25" s="36" t="s">
        <v>263</v>
      </c>
      <c r="D25" s="7" t="s">
        <v>264</v>
      </c>
      <c r="E25" s="7"/>
      <c r="F25" s="36" t="s">
        <v>263</v>
      </c>
      <c r="G25" s="7" t="s">
        <v>264</v>
      </c>
      <c r="H25" s="37"/>
      <c r="I25" s="56"/>
    </row>
    <row r="26" spans="1:9">
      <c r="A26" s="34"/>
      <c r="B26" s="38"/>
      <c r="C26" s="39"/>
      <c r="D26" s="7" t="s">
        <v>265</v>
      </c>
      <c r="E26" s="7"/>
      <c r="F26" s="39"/>
      <c r="G26" s="7" t="s">
        <v>265</v>
      </c>
      <c r="H26" s="34"/>
      <c r="I26" s="37"/>
    </row>
    <row r="27" spans="1:9">
      <c r="A27" s="34"/>
      <c r="B27" s="38"/>
      <c r="C27" s="41"/>
      <c r="D27" s="7" t="s">
        <v>259</v>
      </c>
      <c r="E27" s="7"/>
      <c r="F27" s="41"/>
      <c r="G27" s="7" t="s">
        <v>259</v>
      </c>
      <c r="H27" s="34"/>
      <c r="I27" s="37"/>
    </row>
    <row r="28" spans="1:9">
      <c r="A28" s="34"/>
      <c r="B28" s="38"/>
      <c r="C28" s="36" t="s">
        <v>266</v>
      </c>
      <c r="D28" s="7" t="s">
        <v>267</v>
      </c>
      <c r="E28" s="7"/>
      <c r="F28" s="36" t="s">
        <v>266</v>
      </c>
      <c r="G28" s="7" t="s">
        <v>267</v>
      </c>
      <c r="H28" s="34"/>
      <c r="I28" s="37"/>
    </row>
    <row r="29" spans="1:9">
      <c r="A29" s="34"/>
      <c r="B29" s="38"/>
      <c r="C29" s="39"/>
      <c r="D29" s="7" t="s">
        <v>268</v>
      </c>
      <c r="E29" s="7"/>
      <c r="F29" s="39"/>
      <c r="G29" s="7" t="s">
        <v>268</v>
      </c>
      <c r="H29" s="34"/>
      <c r="I29" s="37"/>
    </row>
    <row r="30" spans="1:9">
      <c r="A30" s="34"/>
      <c r="B30" s="42"/>
      <c r="C30" s="41"/>
      <c r="D30" s="7" t="s">
        <v>259</v>
      </c>
      <c r="E30" s="7"/>
      <c r="F30" s="41"/>
      <c r="G30" s="7" t="s">
        <v>259</v>
      </c>
      <c r="H30" s="34"/>
      <c r="I30" s="37"/>
    </row>
    <row r="31" spans="1:9">
      <c r="A31" s="34"/>
      <c r="B31" s="35" t="s">
        <v>269</v>
      </c>
      <c r="C31" s="36" t="s">
        <v>270</v>
      </c>
      <c r="D31" s="7" t="s">
        <v>271</v>
      </c>
      <c r="E31" s="7"/>
      <c r="F31" s="36" t="s">
        <v>270</v>
      </c>
      <c r="G31" s="7" t="s">
        <v>271</v>
      </c>
      <c r="H31" s="34"/>
      <c r="I31" s="37"/>
    </row>
    <row r="32" spans="1:9">
      <c r="A32" s="34"/>
      <c r="B32" s="38"/>
      <c r="C32" s="39"/>
      <c r="D32" s="7" t="s">
        <v>272</v>
      </c>
      <c r="E32" s="7"/>
      <c r="F32" s="39"/>
      <c r="G32" s="7" t="s">
        <v>272</v>
      </c>
      <c r="H32" s="34"/>
      <c r="I32" s="37"/>
    </row>
    <row r="33" spans="1:9">
      <c r="A33" s="34"/>
      <c r="B33" s="38"/>
      <c r="C33" s="41"/>
      <c r="D33" s="7" t="s">
        <v>259</v>
      </c>
      <c r="E33" s="7"/>
      <c r="F33" s="41"/>
      <c r="G33" s="7" t="s">
        <v>259</v>
      </c>
      <c r="H33" s="34"/>
      <c r="I33" s="37"/>
    </row>
    <row r="34" spans="1:9">
      <c r="A34" s="34"/>
      <c r="B34" s="38"/>
      <c r="C34" s="36" t="s">
        <v>273</v>
      </c>
      <c r="D34" s="7" t="s">
        <v>274</v>
      </c>
      <c r="E34" s="7"/>
      <c r="F34" s="36" t="s">
        <v>273</v>
      </c>
      <c r="G34" s="7" t="s">
        <v>274</v>
      </c>
      <c r="H34" s="34"/>
      <c r="I34" s="37"/>
    </row>
    <row r="35" spans="1:9">
      <c r="A35" s="34"/>
      <c r="B35" s="38"/>
      <c r="C35" s="39"/>
      <c r="D35" s="7" t="s">
        <v>275</v>
      </c>
      <c r="E35" s="7"/>
      <c r="F35" s="39"/>
      <c r="G35" s="7" t="s">
        <v>275</v>
      </c>
      <c r="H35" s="34"/>
      <c r="I35" s="37"/>
    </row>
    <row r="36" spans="1:9">
      <c r="A36" s="34"/>
      <c r="B36" s="38"/>
      <c r="C36" s="41"/>
      <c r="D36" s="7" t="s">
        <v>259</v>
      </c>
      <c r="E36" s="7"/>
      <c r="F36" s="41"/>
      <c r="G36" s="7" t="s">
        <v>259</v>
      </c>
      <c r="H36" s="34"/>
      <c r="I36" s="37"/>
    </row>
    <row r="37" spans="1:9">
      <c r="A37" s="34"/>
      <c r="B37" s="38"/>
      <c r="C37" s="36" t="s">
        <v>276</v>
      </c>
      <c r="D37" s="7" t="s">
        <v>277</v>
      </c>
      <c r="E37" s="7"/>
      <c r="F37" s="36" t="s">
        <v>276</v>
      </c>
      <c r="G37" s="7" t="s">
        <v>277</v>
      </c>
      <c r="H37" s="34"/>
      <c r="I37" s="37"/>
    </row>
    <row r="38" spans="1:9">
      <c r="A38" s="34"/>
      <c r="B38" s="38"/>
      <c r="C38" s="39"/>
      <c r="D38" s="7" t="s">
        <v>278</v>
      </c>
      <c r="E38" s="7"/>
      <c r="F38" s="39"/>
      <c r="G38" s="7" t="s">
        <v>278</v>
      </c>
      <c r="H38" s="34"/>
      <c r="I38" s="37"/>
    </row>
    <row r="39" spans="1:9">
      <c r="A39" s="34"/>
      <c r="B39" s="38"/>
      <c r="C39" s="41"/>
      <c r="D39" s="7" t="s">
        <v>259</v>
      </c>
      <c r="E39" s="7"/>
      <c r="F39" s="41"/>
      <c r="G39" s="7" t="s">
        <v>259</v>
      </c>
      <c r="H39" s="34"/>
      <c r="I39" s="37"/>
    </row>
    <row r="40" spans="1:9">
      <c r="A40" s="34"/>
      <c r="B40" s="38"/>
      <c r="C40" s="36" t="s">
        <v>279</v>
      </c>
      <c r="D40" s="7" t="s">
        <v>280</v>
      </c>
      <c r="E40" s="7"/>
      <c r="F40" s="36" t="s">
        <v>279</v>
      </c>
      <c r="G40" s="7" t="s">
        <v>280</v>
      </c>
      <c r="H40" s="34"/>
      <c r="I40" s="37"/>
    </row>
    <row r="41" spans="1:9">
      <c r="A41" s="34"/>
      <c r="B41" s="38"/>
      <c r="C41" s="39"/>
      <c r="D41" s="7" t="s">
        <v>281</v>
      </c>
      <c r="E41" s="10"/>
      <c r="F41" s="39"/>
      <c r="G41" s="7" t="s">
        <v>281</v>
      </c>
      <c r="H41" s="34"/>
      <c r="I41" s="34"/>
    </row>
    <row r="42" spans="1:9">
      <c r="A42" s="34"/>
      <c r="B42" s="42"/>
      <c r="C42" s="41"/>
      <c r="D42" s="10" t="s">
        <v>259</v>
      </c>
      <c r="E42" s="10"/>
      <c r="F42" s="41"/>
      <c r="G42" s="10" t="s">
        <v>259</v>
      </c>
      <c r="H42" s="34"/>
      <c r="I42" s="34"/>
    </row>
    <row r="43" ht="24" spans="1:9">
      <c r="A43" s="34"/>
      <c r="B43" s="43" t="s">
        <v>282</v>
      </c>
      <c r="C43" s="36" t="s">
        <v>283</v>
      </c>
      <c r="D43" s="7" t="s">
        <v>284</v>
      </c>
      <c r="E43" s="40"/>
      <c r="F43" s="36" t="s">
        <v>285</v>
      </c>
      <c r="G43" s="7" t="s">
        <v>284</v>
      </c>
      <c r="H43" s="44"/>
      <c r="I43" s="37"/>
    </row>
    <row r="44" ht="24" spans="1:9">
      <c r="A44" s="34"/>
      <c r="B44" s="45"/>
      <c r="C44" s="39"/>
      <c r="D44" s="7" t="s">
        <v>286</v>
      </c>
      <c r="E44" s="46"/>
      <c r="F44" s="39"/>
      <c r="G44" s="7" t="s">
        <v>286</v>
      </c>
      <c r="H44" s="46"/>
      <c r="I44" s="46"/>
    </row>
    <row r="45" spans="1:9">
      <c r="A45" s="34"/>
      <c r="B45" s="47"/>
      <c r="C45" s="41"/>
      <c r="D45" s="46" t="s">
        <v>259</v>
      </c>
      <c r="E45" s="46"/>
      <c r="F45" s="41"/>
      <c r="G45" s="46" t="s">
        <v>259</v>
      </c>
      <c r="H45" s="46"/>
      <c r="I45" s="46"/>
    </row>
    <row r="46" ht="27" customHeight="1" spans="1:9">
      <c r="A46" s="48" t="s">
        <v>287</v>
      </c>
      <c r="B46" s="49"/>
      <c r="C46" s="50"/>
      <c r="D46" s="6"/>
      <c r="E46" s="51"/>
      <c r="F46" s="5"/>
      <c r="G46" s="52"/>
      <c r="H46" s="49"/>
      <c r="I46" s="49"/>
    </row>
    <row r="47" ht="31" customHeight="1" spans="1:9">
      <c r="A47" s="53" t="s">
        <v>288</v>
      </c>
      <c r="B47" s="53"/>
      <c r="C47" s="53"/>
      <c r="D47" s="53"/>
      <c r="E47" s="53"/>
      <c r="F47" s="53"/>
      <c r="G47" s="53"/>
      <c r="H47" s="53"/>
      <c r="I47" s="53"/>
    </row>
  </sheetData>
  <mergeCells count="62">
    <mergeCell ref="A1:G1"/>
    <mergeCell ref="A2:I2"/>
    <mergeCell ref="A3:I3"/>
    <mergeCell ref="A5:B5"/>
    <mergeCell ref="C5:I5"/>
    <mergeCell ref="A6:B6"/>
    <mergeCell ref="C6:E6"/>
    <mergeCell ref="G6:I6"/>
    <mergeCell ref="A7:B7"/>
    <mergeCell ref="C7:E7"/>
    <mergeCell ref="G7:I7"/>
    <mergeCell ref="A8:B8"/>
    <mergeCell ref="C8:E8"/>
    <mergeCell ref="G8:I8"/>
    <mergeCell ref="A9:B9"/>
    <mergeCell ref="C9:I9"/>
    <mergeCell ref="A10:B10"/>
    <mergeCell ref="C10:E10"/>
    <mergeCell ref="F10:I10"/>
    <mergeCell ref="A11:B11"/>
    <mergeCell ref="C11:E11"/>
    <mergeCell ref="F11:I11"/>
    <mergeCell ref="A12:B12"/>
    <mergeCell ref="C12:E12"/>
    <mergeCell ref="F12:I12"/>
    <mergeCell ref="A13:B13"/>
    <mergeCell ref="C13:E13"/>
    <mergeCell ref="F13:I13"/>
    <mergeCell ref="A14:B14"/>
    <mergeCell ref="C14:E14"/>
    <mergeCell ref="F14:I14"/>
    <mergeCell ref="A15:B15"/>
    <mergeCell ref="C15:E15"/>
    <mergeCell ref="F15:I15"/>
    <mergeCell ref="C16:E16"/>
    <mergeCell ref="F16:I16"/>
    <mergeCell ref="C17:E17"/>
    <mergeCell ref="F17:I17"/>
    <mergeCell ref="A47:I47"/>
    <mergeCell ref="A18:A45"/>
    <mergeCell ref="B19:B30"/>
    <mergeCell ref="B31:B42"/>
    <mergeCell ref="B43:B45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F19:F21"/>
    <mergeCell ref="F22:F24"/>
    <mergeCell ref="F25:F27"/>
    <mergeCell ref="F28:F30"/>
    <mergeCell ref="F31:F33"/>
    <mergeCell ref="F34:F36"/>
    <mergeCell ref="F37:F39"/>
    <mergeCell ref="F40:F42"/>
    <mergeCell ref="F43:F45"/>
    <mergeCell ref="A16:B17"/>
  </mergeCells>
  <dataValidations count="2">
    <dataValidation type="list" allowBlank="1" showInputMessage="1" showErrorMessage="1" sqref="C7:E7">
      <formula1>"其他运转类项目,特定目标类项目,人员类项目"</formula1>
    </dataValidation>
    <dataValidation type="list" allowBlank="1" showInputMessage="1" showErrorMessage="1" sqref="G7:I7">
      <formula1>"经常性项目,非经常性项目"</formula1>
    </dataValidation>
  </dataValidations>
  <pageMargins left="0.75" right="0.75" top="1" bottom="1" header="0.5" footer="0.5"/>
  <pageSetup paperSize="9" scale="90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10"/>
  <sheetViews>
    <sheetView view="pageBreakPreview" zoomScaleNormal="100" workbookViewId="0">
      <selection activeCell="G15" sqref="G15"/>
    </sheetView>
  </sheetViews>
  <sheetFormatPr defaultColWidth="10" defaultRowHeight="13.5"/>
  <cols>
    <col min="1" max="1" width="25" style="140" customWidth="1"/>
    <col min="2" max="2" width="13.3833333333333" customWidth="1"/>
    <col min="3" max="3" width="13.6333333333333" customWidth="1"/>
    <col min="4" max="4" width="13.25" customWidth="1"/>
    <col min="5" max="5" width="12.75" customWidth="1"/>
    <col min="6" max="6" width="11.5" customWidth="1"/>
    <col min="7" max="7" width="10.6333333333333" customWidth="1"/>
    <col min="8" max="8" width="14.775" customWidth="1"/>
    <col min="9" max="9" width="13.1333333333333" customWidth="1"/>
    <col min="10" max="10" width="11.8833333333333" customWidth="1"/>
    <col min="11" max="11" width="10.75" customWidth="1"/>
    <col min="12" max="12" width="16.25" customWidth="1"/>
    <col min="13" max="13" width="10.25" customWidth="1"/>
  </cols>
  <sheetData>
    <row r="1" ht="18" customHeight="1" spans="1:1">
      <c r="A1" s="141" t="s">
        <v>57</v>
      </c>
    </row>
    <row r="2" ht="18" customHeight="1" spans="1:14">
      <c r="A2" s="133" t="s">
        <v>58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ht="14.25" customHeight="1" spans="1:14">
      <c r="A3" s="103"/>
      <c r="N3" s="111" t="s">
        <v>2</v>
      </c>
    </row>
    <row r="4" ht="14.25" customHeight="1" spans="1:14">
      <c r="A4" s="105" t="s">
        <v>59</v>
      </c>
      <c r="B4" s="60" t="s">
        <v>60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73"/>
      <c r="N4" s="99" t="s">
        <v>5</v>
      </c>
    </row>
    <row r="5" ht="14.25" customHeight="1" spans="1:14">
      <c r="A5" s="105"/>
      <c r="B5" s="60" t="s">
        <v>61</v>
      </c>
      <c r="C5" s="60" t="s">
        <v>62</v>
      </c>
      <c r="D5" s="60"/>
      <c r="E5" s="60"/>
      <c r="F5" s="60"/>
      <c r="G5" s="60" t="s">
        <v>63</v>
      </c>
      <c r="H5" s="60" t="s">
        <v>64</v>
      </c>
      <c r="I5" s="60"/>
      <c r="J5" s="60"/>
      <c r="K5" s="60"/>
      <c r="L5" s="60"/>
      <c r="M5" s="73"/>
      <c r="N5" s="99"/>
    </row>
    <row r="6" ht="22.5" spans="1:14">
      <c r="A6" s="105"/>
      <c r="B6" s="60"/>
      <c r="C6" s="60" t="s">
        <v>65</v>
      </c>
      <c r="D6" s="60" t="s">
        <v>66</v>
      </c>
      <c r="E6" s="60" t="s">
        <v>67</v>
      </c>
      <c r="F6" s="60" t="s">
        <v>68</v>
      </c>
      <c r="G6" s="60"/>
      <c r="H6" s="60" t="s">
        <v>65</v>
      </c>
      <c r="I6" s="60" t="s">
        <v>69</v>
      </c>
      <c r="J6" s="60" t="s">
        <v>70</v>
      </c>
      <c r="K6" s="60" t="s">
        <v>71</v>
      </c>
      <c r="L6" s="60" t="s">
        <v>72</v>
      </c>
      <c r="M6" s="73" t="s">
        <v>73</v>
      </c>
      <c r="N6" s="99"/>
    </row>
    <row r="7" ht="19.5" customHeight="1" spans="1:14">
      <c r="A7" s="106" t="s">
        <v>74</v>
      </c>
      <c r="B7" s="106" t="s">
        <v>75</v>
      </c>
      <c r="C7" s="106" t="s">
        <v>76</v>
      </c>
      <c r="D7" s="106">
        <v>3</v>
      </c>
      <c r="E7" s="106">
        <v>4</v>
      </c>
      <c r="F7" s="106">
        <v>5</v>
      </c>
      <c r="G7" s="106">
        <v>6</v>
      </c>
      <c r="H7" s="106" t="s">
        <v>77</v>
      </c>
      <c r="I7" s="106">
        <v>8</v>
      </c>
      <c r="J7" s="106">
        <v>9</v>
      </c>
      <c r="K7" s="106">
        <v>10</v>
      </c>
      <c r="L7" s="106">
        <v>11</v>
      </c>
      <c r="M7" s="220">
        <v>12</v>
      </c>
      <c r="N7" s="99"/>
    </row>
    <row r="8" s="102" customFormat="1" ht="14.25" customHeight="1" spans="1:14">
      <c r="A8" s="217" t="s">
        <v>61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6"/>
      <c r="N8" s="117"/>
    </row>
    <row r="9" ht="32" customHeight="1" spans="1:14">
      <c r="A9" s="218" t="s">
        <v>78</v>
      </c>
      <c r="B9" s="219">
        <v>340.97</v>
      </c>
      <c r="C9" s="219">
        <v>340.97</v>
      </c>
      <c r="D9" s="219">
        <v>340.97</v>
      </c>
      <c r="E9" s="219">
        <v>0</v>
      </c>
      <c r="F9" s="219">
        <v>0</v>
      </c>
      <c r="G9" s="219">
        <v>0</v>
      </c>
      <c r="H9" s="219">
        <v>0</v>
      </c>
      <c r="I9" s="219">
        <v>0</v>
      </c>
      <c r="J9" s="219">
        <v>0</v>
      </c>
      <c r="K9" s="219">
        <v>0</v>
      </c>
      <c r="L9" s="219">
        <v>0</v>
      </c>
      <c r="M9" s="221">
        <v>0</v>
      </c>
      <c r="N9" s="222"/>
    </row>
    <row r="10" ht="32" customHeight="1" spans="1:14">
      <c r="A10" s="218" t="s">
        <v>79</v>
      </c>
      <c r="B10" s="219">
        <v>340.97</v>
      </c>
      <c r="C10" s="219">
        <v>340.97</v>
      </c>
      <c r="D10" s="219">
        <v>340.97</v>
      </c>
      <c r="E10" s="219">
        <v>0</v>
      </c>
      <c r="F10" s="219">
        <v>0</v>
      </c>
      <c r="G10" s="219">
        <v>0</v>
      </c>
      <c r="H10" s="219">
        <v>0</v>
      </c>
      <c r="I10" s="219">
        <v>0</v>
      </c>
      <c r="J10" s="219">
        <v>0</v>
      </c>
      <c r="K10" s="219">
        <v>0</v>
      </c>
      <c r="L10" s="219">
        <v>0</v>
      </c>
      <c r="M10" s="221">
        <v>0</v>
      </c>
      <c r="N10" s="222"/>
    </row>
  </sheetData>
  <mergeCells count="8">
    <mergeCell ref="A2:N2"/>
    <mergeCell ref="B4:M4"/>
    <mergeCell ref="C5:F5"/>
    <mergeCell ref="H5:M5"/>
    <mergeCell ref="A4:A6"/>
    <mergeCell ref="B5:B6"/>
    <mergeCell ref="G5:G6"/>
    <mergeCell ref="N4:N7"/>
  </mergeCells>
  <pageMargins left="0.75" right="0.75" top="1" bottom="1" header="0.5" footer="0.5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V26"/>
  <sheetViews>
    <sheetView view="pageBreakPreview" zoomScaleNormal="100" workbookViewId="0">
      <selection activeCell="D24" sqref="D24"/>
    </sheetView>
  </sheetViews>
  <sheetFormatPr defaultColWidth="10" defaultRowHeight="13.5"/>
  <cols>
    <col min="1" max="1" width="26.5" style="101" customWidth="1"/>
    <col min="2" max="2" width="13.6333333333333" style="195" customWidth="1"/>
    <col min="3" max="3" width="31.625" style="195" customWidth="1"/>
    <col min="4" max="4" width="12.6333333333333" style="101" customWidth="1"/>
    <col min="5" max="5" width="11.75" style="101" customWidth="1"/>
    <col min="6" max="6" width="12.5" style="101" customWidth="1"/>
    <col min="7" max="7" width="12.8833333333333" style="101" customWidth="1"/>
    <col min="8" max="8" width="11" style="101" customWidth="1"/>
    <col min="9" max="9" width="11.5" style="101" customWidth="1"/>
    <col min="10" max="10" width="11.25" style="101" customWidth="1"/>
    <col min="11" max="11" width="8.88333333333333" style="101" customWidth="1"/>
    <col min="12" max="12" width="12.1333333333333" style="101" customWidth="1"/>
    <col min="13" max="14" width="9.38333333333333" style="101" customWidth="1"/>
    <col min="15" max="15" width="10" style="101" customWidth="1"/>
    <col min="16" max="16" width="11.1333333333333" style="101" customWidth="1"/>
    <col min="17" max="17" width="9.25" style="101" customWidth="1"/>
    <col min="18" max="18" width="10" style="101" customWidth="1"/>
    <col min="19" max="19" width="11.3833333333333" style="101" customWidth="1"/>
    <col min="20" max="20" width="10.5" style="101" customWidth="1"/>
    <col min="21" max="21" width="11.3833333333333" style="101" customWidth="1"/>
    <col min="22" max="22" width="12.5" style="101" customWidth="1"/>
    <col min="23" max="16384" width="10" style="101"/>
  </cols>
  <sheetData>
    <row r="1" ht="21" customHeight="1" spans="1:3">
      <c r="A1" s="120" t="s">
        <v>80</v>
      </c>
      <c r="B1" s="196"/>
      <c r="C1" s="120"/>
    </row>
    <row r="2" ht="29.45" customHeight="1" spans="1:22">
      <c r="A2" s="58" t="s">
        <v>81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ht="14.25" customHeight="1" spans="1:22">
      <c r="A3" s="59"/>
      <c r="B3" s="59"/>
      <c r="C3" s="59"/>
      <c r="N3" s="212"/>
      <c r="V3" s="212" t="s">
        <v>2</v>
      </c>
    </row>
    <row r="4" s="101" customFormat="1" ht="14.25" customHeight="1" spans="1:22">
      <c r="A4" s="60" t="s">
        <v>59</v>
      </c>
      <c r="B4" s="61" t="s">
        <v>82</v>
      </c>
      <c r="C4" s="197"/>
      <c r="D4" s="66" t="s">
        <v>83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74" t="s">
        <v>5</v>
      </c>
    </row>
    <row r="5" s="101" customFormat="1" ht="18.95" customHeight="1" spans="1:22">
      <c r="A5" s="60"/>
      <c r="B5" s="63"/>
      <c r="C5" s="198"/>
      <c r="D5" s="66" t="s">
        <v>61</v>
      </c>
      <c r="E5" s="66" t="s">
        <v>84</v>
      </c>
      <c r="F5" s="66" t="s">
        <v>85</v>
      </c>
      <c r="G5" s="66" t="s">
        <v>86</v>
      </c>
      <c r="H5" s="66"/>
      <c r="I5" s="66"/>
      <c r="J5" s="66"/>
      <c r="K5" s="66"/>
      <c r="L5" s="66"/>
      <c r="M5" s="66"/>
      <c r="N5" s="66"/>
      <c r="O5" s="66"/>
      <c r="P5" s="66" t="s">
        <v>87</v>
      </c>
      <c r="Q5" s="66"/>
      <c r="R5" s="66"/>
      <c r="S5" s="66" t="s">
        <v>88</v>
      </c>
      <c r="T5" s="66"/>
      <c r="U5" s="66"/>
      <c r="V5" s="74"/>
    </row>
    <row r="6" s="101" customFormat="1" ht="14.25" customHeight="1" spans="1:22">
      <c r="A6" s="60"/>
      <c r="B6" s="199"/>
      <c r="C6" s="200"/>
      <c r="D6" s="66"/>
      <c r="E6" s="66"/>
      <c r="F6" s="66"/>
      <c r="G6" s="66" t="s">
        <v>66</v>
      </c>
      <c r="H6" s="66"/>
      <c r="I6" s="66"/>
      <c r="J6" s="66" t="s">
        <v>67</v>
      </c>
      <c r="K6" s="66"/>
      <c r="L6" s="66"/>
      <c r="M6" s="66" t="s">
        <v>68</v>
      </c>
      <c r="N6" s="66"/>
      <c r="O6" s="66"/>
      <c r="P6" s="66"/>
      <c r="Q6" s="66"/>
      <c r="R6" s="66"/>
      <c r="S6" s="66"/>
      <c r="T6" s="66"/>
      <c r="U6" s="66"/>
      <c r="V6" s="74"/>
    </row>
    <row r="7" s="101" customFormat="1" ht="26.1" customHeight="1" spans="1:22">
      <c r="A7" s="62"/>
      <c r="B7" s="62" t="s">
        <v>89</v>
      </c>
      <c r="C7" s="61" t="s">
        <v>90</v>
      </c>
      <c r="D7" s="66"/>
      <c r="E7" s="66"/>
      <c r="F7" s="66"/>
      <c r="G7" s="66" t="s">
        <v>65</v>
      </c>
      <c r="H7" s="66" t="s">
        <v>91</v>
      </c>
      <c r="I7" s="66" t="s">
        <v>92</v>
      </c>
      <c r="J7" s="66" t="s">
        <v>65</v>
      </c>
      <c r="K7" s="66" t="s">
        <v>91</v>
      </c>
      <c r="L7" s="66" t="s">
        <v>92</v>
      </c>
      <c r="M7" s="66" t="s">
        <v>65</v>
      </c>
      <c r="N7" s="66" t="s">
        <v>91</v>
      </c>
      <c r="O7" s="66" t="s">
        <v>92</v>
      </c>
      <c r="P7" s="66" t="s">
        <v>65</v>
      </c>
      <c r="Q7" s="66" t="s">
        <v>91</v>
      </c>
      <c r="R7" s="66" t="s">
        <v>92</v>
      </c>
      <c r="S7" s="66" t="s">
        <v>65</v>
      </c>
      <c r="T7" s="66" t="s">
        <v>91</v>
      </c>
      <c r="U7" s="66" t="s">
        <v>92</v>
      </c>
      <c r="V7" s="74"/>
    </row>
    <row r="8" ht="35.65" customHeight="1" spans="1:22">
      <c r="A8" s="66" t="s">
        <v>74</v>
      </c>
      <c r="B8" s="66"/>
      <c r="C8" s="64"/>
      <c r="D8" s="66" t="s">
        <v>93</v>
      </c>
      <c r="E8" s="66" t="s">
        <v>94</v>
      </c>
      <c r="F8" s="66" t="s">
        <v>95</v>
      </c>
      <c r="G8" s="66" t="s">
        <v>96</v>
      </c>
      <c r="H8" s="66">
        <v>5</v>
      </c>
      <c r="I8" s="66">
        <v>6</v>
      </c>
      <c r="J8" s="66" t="s">
        <v>97</v>
      </c>
      <c r="K8" s="66">
        <v>8</v>
      </c>
      <c r="L8" s="66">
        <v>9</v>
      </c>
      <c r="M8" s="66" t="s">
        <v>98</v>
      </c>
      <c r="N8" s="66">
        <v>11</v>
      </c>
      <c r="O8" s="66">
        <v>12</v>
      </c>
      <c r="P8" s="66" t="s">
        <v>99</v>
      </c>
      <c r="Q8" s="66">
        <v>14</v>
      </c>
      <c r="R8" s="66">
        <v>15</v>
      </c>
      <c r="S8" s="66" t="s">
        <v>100</v>
      </c>
      <c r="T8" s="66">
        <v>17</v>
      </c>
      <c r="U8" s="66">
        <v>18</v>
      </c>
      <c r="V8" s="74"/>
    </row>
    <row r="9" s="194" customFormat="1" ht="30" customHeight="1" spans="1:22">
      <c r="A9" s="201" t="s">
        <v>78</v>
      </c>
      <c r="B9" s="66" t="s">
        <v>61</v>
      </c>
      <c r="C9" s="66"/>
      <c r="D9" s="202">
        <v>340.97</v>
      </c>
      <c r="E9" s="202">
        <f>H9</f>
        <v>340.97</v>
      </c>
      <c r="F9" s="202">
        <v>0</v>
      </c>
      <c r="G9" s="202">
        <v>340.97</v>
      </c>
      <c r="H9" s="202">
        <v>340.97</v>
      </c>
      <c r="I9" s="202">
        <v>0</v>
      </c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6"/>
    </row>
    <row r="10" s="194" customFormat="1" ht="30" customHeight="1" spans="1:22">
      <c r="A10" s="203" t="s">
        <v>79</v>
      </c>
      <c r="B10" s="66" t="s">
        <v>61</v>
      </c>
      <c r="C10" s="66"/>
      <c r="D10" s="202">
        <v>340.97</v>
      </c>
      <c r="E10" s="202">
        <v>340.97</v>
      </c>
      <c r="F10" s="202">
        <v>0</v>
      </c>
      <c r="G10" s="202">
        <v>340.97</v>
      </c>
      <c r="H10" s="202">
        <v>340.97</v>
      </c>
      <c r="I10" s="202">
        <v>0</v>
      </c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6"/>
    </row>
    <row r="11" ht="20.25" customHeight="1" spans="1:22">
      <c r="A11" s="204"/>
      <c r="B11" s="205">
        <v>205</v>
      </c>
      <c r="C11" s="205" t="s">
        <v>101</v>
      </c>
      <c r="D11" s="202">
        <f>E11+F11</f>
        <v>229.22</v>
      </c>
      <c r="E11" s="202">
        <f t="shared" ref="E11:E26" si="0">H11</f>
        <v>229.22</v>
      </c>
      <c r="F11" s="202">
        <f>I11</f>
        <v>0</v>
      </c>
      <c r="G11" s="202">
        <f>H11+I11</f>
        <v>229.22</v>
      </c>
      <c r="H11" s="202">
        <v>229.22</v>
      </c>
      <c r="I11" s="202">
        <v>0</v>
      </c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5"/>
    </row>
    <row r="12" ht="22" customHeight="1" spans="1:22">
      <c r="A12" s="204"/>
      <c r="B12" s="206">
        <v>20508</v>
      </c>
      <c r="C12" s="207" t="s">
        <v>102</v>
      </c>
      <c r="D12" s="207">
        <f t="shared" ref="D12:D26" si="1">E12+F12</f>
        <v>229.22</v>
      </c>
      <c r="E12" s="207">
        <f t="shared" si="0"/>
        <v>229.22</v>
      </c>
      <c r="F12" s="207">
        <f t="shared" ref="F12:F26" si="2">I12</f>
        <v>0</v>
      </c>
      <c r="G12" s="207">
        <f t="shared" ref="G12:G26" si="3">H12+I12</f>
        <v>229.22</v>
      </c>
      <c r="H12" s="207">
        <v>229.22</v>
      </c>
      <c r="I12" s="207">
        <v>0</v>
      </c>
      <c r="J12" s="214"/>
      <c r="K12" s="214"/>
      <c r="L12" s="214"/>
      <c r="M12" s="214"/>
      <c r="N12" s="214"/>
      <c r="O12" s="215"/>
      <c r="P12" s="215"/>
      <c r="Q12" s="215"/>
      <c r="R12" s="215"/>
      <c r="S12" s="215"/>
      <c r="T12" s="215"/>
      <c r="U12" s="215"/>
      <c r="V12" s="215"/>
    </row>
    <row r="13" ht="22" customHeight="1" spans="1:22">
      <c r="A13" s="204"/>
      <c r="B13" s="206">
        <v>2050802</v>
      </c>
      <c r="C13" s="207" t="s">
        <v>103</v>
      </c>
      <c r="D13" s="207">
        <f t="shared" si="1"/>
        <v>229.22</v>
      </c>
      <c r="E13" s="207">
        <f t="shared" si="0"/>
        <v>229.22</v>
      </c>
      <c r="F13" s="207">
        <f t="shared" si="2"/>
        <v>0</v>
      </c>
      <c r="G13" s="207">
        <f t="shared" si="3"/>
        <v>229.22</v>
      </c>
      <c r="H13" s="207">
        <v>229.22</v>
      </c>
      <c r="I13" s="207">
        <v>0</v>
      </c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</row>
    <row r="14" ht="22" customHeight="1" spans="1:22">
      <c r="A14" s="204"/>
      <c r="B14" s="205">
        <v>208</v>
      </c>
      <c r="C14" s="205" t="s">
        <v>104</v>
      </c>
      <c r="D14" s="202">
        <f t="shared" si="1"/>
        <v>76.61</v>
      </c>
      <c r="E14" s="202">
        <f t="shared" si="0"/>
        <v>76.61</v>
      </c>
      <c r="F14" s="202">
        <f t="shared" si="2"/>
        <v>0</v>
      </c>
      <c r="G14" s="202">
        <f t="shared" si="3"/>
        <v>76.61</v>
      </c>
      <c r="H14" s="208">
        <v>76.61</v>
      </c>
      <c r="I14" s="202">
        <v>0</v>
      </c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</row>
    <row r="15" ht="22" customHeight="1" spans="1:22">
      <c r="A15" s="204"/>
      <c r="B15" s="206">
        <v>20805</v>
      </c>
      <c r="C15" s="206" t="s">
        <v>105</v>
      </c>
      <c r="D15" s="209">
        <v>76.61</v>
      </c>
      <c r="E15" s="207">
        <v>76.61</v>
      </c>
      <c r="F15" s="209">
        <f t="shared" si="2"/>
        <v>0</v>
      </c>
      <c r="G15" s="209">
        <v>76.61</v>
      </c>
      <c r="H15" s="209">
        <v>76.61</v>
      </c>
      <c r="I15" s="209">
        <v>0</v>
      </c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</row>
    <row r="16" ht="22" customHeight="1" spans="1:22">
      <c r="A16" s="204"/>
      <c r="B16" s="206">
        <v>2080501</v>
      </c>
      <c r="C16" s="206" t="s">
        <v>106</v>
      </c>
      <c r="D16" s="209">
        <f>E16+F16</f>
        <v>30.03</v>
      </c>
      <c r="E16" s="207">
        <f t="shared" si="0"/>
        <v>30.03</v>
      </c>
      <c r="F16" s="209">
        <f t="shared" si="2"/>
        <v>0</v>
      </c>
      <c r="G16" s="209">
        <f t="shared" si="3"/>
        <v>30.03</v>
      </c>
      <c r="H16" s="209">
        <v>30.03</v>
      </c>
      <c r="I16" s="209">
        <v>0</v>
      </c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</row>
    <row r="17" ht="22" customHeight="1" spans="1:22">
      <c r="A17" s="204"/>
      <c r="B17" s="206">
        <v>2080502</v>
      </c>
      <c r="C17" s="206" t="s">
        <v>107</v>
      </c>
      <c r="D17" s="210">
        <f>E17+F17</f>
        <v>23.1</v>
      </c>
      <c r="E17" s="207">
        <f t="shared" si="0"/>
        <v>23.1</v>
      </c>
      <c r="F17" s="210">
        <f t="shared" si="2"/>
        <v>0</v>
      </c>
      <c r="G17" s="210">
        <f t="shared" si="3"/>
        <v>23.1</v>
      </c>
      <c r="H17" s="210">
        <v>23.1</v>
      </c>
      <c r="I17" s="209">
        <v>0</v>
      </c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</row>
    <row r="18" ht="22" customHeight="1" spans="1:22">
      <c r="A18" s="204"/>
      <c r="B18" s="206">
        <v>2080505</v>
      </c>
      <c r="C18" s="206" t="s">
        <v>108</v>
      </c>
      <c r="D18" s="209">
        <f t="shared" si="1"/>
        <v>23.48</v>
      </c>
      <c r="E18" s="207">
        <f t="shared" si="0"/>
        <v>23.48</v>
      </c>
      <c r="F18" s="209">
        <f t="shared" si="2"/>
        <v>0</v>
      </c>
      <c r="G18" s="209">
        <f t="shared" si="3"/>
        <v>23.48</v>
      </c>
      <c r="H18" s="209">
        <v>23.48</v>
      </c>
      <c r="I18" s="209">
        <v>0</v>
      </c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</row>
    <row r="19" ht="22" customHeight="1" spans="1:22">
      <c r="A19" s="204"/>
      <c r="B19" s="205">
        <v>210</v>
      </c>
      <c r="C19" s="205" t="s">
        <v>109</v>
      </c>
      <c r="D19" s="202">
        <f t="shared" si="1"/>
        <v>12.81</v>
      </c>
      <c r="E19" s="202">
        <f t="shared" si="0"/>
        <v>12.81</v>
      </c>
      <c r="F19" s="202">
        <f t="shared" si="2"/>
        <v>0</v>
      </c>
      <c r="G19" s="202">
        <f t="shared" si="3"/>
        <v>12.81</v>
      </c>
      <c r="H19" s="208">
        <v>12.81</v>
      </c>
      <c r="I19" s="202">
        <v>0</v>
      </c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</row>
    <row r="20" ht="22" customHeight="1" spans="1:22">
      <c r="A20" s="204"/>
      <c r="B20" s="206">
        <v>21011</v>
      </c>
      <c r="C20" s="206" t="s">
        <v>110</v>
      </c>
      <c r="D20" s="207">
        <f t="shared" si="1"/>
        <v>12.81</v>
      </c>
      <c r="E20" s="207">
        <f t="shared" si="0"/>
        <v>12.81</v>
      </c>
      <c r="F20" s="207">
        <f t="shared" si="2"/>
        <v>0</v>
      </c>
      <c r="G20" s="207">
        <f t="shared" si="3"/>
        <v>12.81</v>
      </c>
      <c r="H20" s="209">
        <v>12.81</v>
      </c>
      <c r="I20" s="207">
        <v>0</v>
      </c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</row>
    <row r="21" ht="22" customHeight="1" spans="1:22">
      <c r="A21" s="204"/>
      <c r="B21" s="206">
        <v>2101101</v>
      </c>
      <c r="C21" s="206" t="s">
        <v>111</v>
      </c>
      <c r="D21" s="207">
        <f t="shared" si="1"/>
        <v>3.98</v>
      </c>
      <c r="E21" s="207">
        <f t="shared" si="0"/>
        <v>3.98</v>
      </c>
      <c r="F21" s="207">
        <f t="shared" si="2"/>
        <v>0</v>
      </c>
      <c r="G21" s="207">
        <f t="shared" si="3"/>
        <v>3.98</v>
      </c>
      <c r="H21" s="209">
        <v>3.98</v>
      </c>
      <c r="I21" s="207">
        <v>0</v>
      </c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</row>
    <row r="22" ht="22" customHeight="1" spans="1:22">
      <c r="A22" s="204"/>
      <c r="B22" s="206">
        <v>2101102</v>
      </c>
      <c r="C22" s="206" t="s">
        <v>112</v>
      </c>
      <c r="D22" s="207">
        <f t="shared" si="1"/>
        <v>6.36</v>
      </c>
      <c r="E22" s="207">
        <f t="shared" si="0"/>
        <v>6.36</v>
      </c>
      <c r="F22" s="207">
        <f t="shared" si="2"/>
        <v>0</v>
      </c>
      <c r="G22" s="207">
        <f t="shared" si="3"/>
        <v>6.36</v>
      </c>
      <c r="H22" s="209">
        <v>6.36</v>
      </c>
      <c r="I22" s="207">
        <v>0</v>
      </c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</row>
    <row r="23" ht="22" customHeight="1" spans="1:22">
      <c r="A23" s="204"/>
      <c r="B23" s="206">
        <v>2101103</v>
      </c>
      <c r="C23" s="206" t="s">
        <v>113</v>
      </c>
      <c r="D23" s="207">
        <f t="shared" si="1"/>
        <v>2.47</v>
      </c>
      <c r="E23" s="207">
        <f t="shared" si="0"/>
        <v>2.47</v>
      </c>
      <c r="F23" s="207">
        <f t="shared" si="2"/>
        <v>0</v>
      </c>
      <c r="G23" s="207">
        <f t="shared" si="3"/>
        <v>2.47</v>
      </c>
      <c r="H23" s="209">
        <v>2.47</v>
      </c>
      <c r="I23" s="207">
        <v>0</v>
      </c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</row>
    <row r="24" ht="22" customHeight="1" spans="1:22">
      <c r="A24" s="204"/>
      <c r="B24" s="205">
        <v>221</v>
      </c>
      <c r="C24" s="205" t="s">
        <v>114</v>
      </c>
      <c r="D24" s="202">
        <f t="shared" si="1"/>
        <v>22.33</v>
      </c>
      <c r="E24" s="202">
        <f t="shared" si="0"/>
        <v>22.33</v>
      </c>
      <c r="F24" s="202">
        <f t="shared" si="2"/>
        <v>0</v>
      </c>
      <c r="G24" s="202">
        <f t="shared" si="3"/>
        <v>22.33</v>
      </c>
      <c r="H24" s="208">
        <v>22.33</v>
      </c>
      <c r="I24" s="202">
        <v>0</v>
      </c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</row>
    <row r="25" ht="22" customHeight="1" spans="1:22">
      <c r="A25" s="204"/>
      <c r="B25" s="206">
        <v>22102</v>
      </c>
      <c r="C25" s="206" t="s">
        <v>115</v>
      </c>
      <c r="D25" s="207">
        <f t="shared" si="1"/>
        <v>8.74</v>
      </c>
      <c r="E25" s="207">
        <f t="shared" si="0"/>
        <v>8.74</v>
      </c>
      <c r="F25" s="207">
        <f t="shared" si="2"/>
        <v>0</v>
      </c>
      <c r="G25" s="207">
        <f t="shared" si="3"/>
        <v>8.74</v>
      </c>
      <c r="H25" s="209">
        <v>8.74</v>
      </c>
      <c r="I25" s="207">
        <v>0</v>
      </c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</row>
    <row r="26" ht="22" customHeight="1" spans="1:22">
      <c r="A26" s="211"/>
      <c r="B26" s="206">
        <v>2210201</v>
      </c>
      <c r="C26" s="206" t="s">
        <v>116</v>
      </c>
      <c r="D26" s="207">
        <f t="shared" si="1"/>
        <v>13.59</v>
      </c>
      <c r="E26" s="207">
        <f t="shared" si="0"/>
        <v>13.59</v>
      </c>
      <c r="F26" s="207">
        <f t="shared" si="2"/>
        <v>0</v>
      </c>
      <c r="G26" s="207">
        <f t="shared" si="3"/>
        <v>13.59</v>
      </c>
      <c r="H26" s="209">
        <v>13.59</v>
      </c>
      <c r="I26" s="207">
        <v>0</v>
      </c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</row>
  </sheetData>
  <mergeCells count="19">
    <mergeCell ref="A2:V2"/>
    <mergeCell ref="A3:C3"/>
    <mergeCell ref="D4:U4"/>
    <mergeCell ref="G5:O5"/>
    <mergeCell ref="G6:I6"/>
    <mergeCell ref="J6:L6"/>
    <mergeCell ref="M6:O6"/>
    <mergeCell ref="A8:C8"/>
    <mergeCell ref="B9:C9"/>
    <mergeCell ref="B10:C10"/>
    <mergeCell ref="A4:A7"/>
    <mergeCell ref="A10:A26"/>
    <mergeCell ref="D5:D7"/>
    <mergeCell ref="E5:E7"/>
    <mergeCell ref="F5:F7"/>
    <mergeCell ref="V4:V8"/>
    <mergeCell ref="B4:C6"/>
    <mergeCell ref="P5:R6"/>
    <mergeCell ref="S5:U6"/>
  </mergeCells>
  <pageMargins left="0.75" right="0.75" top="1" bottom="1" header="0.5" footer="0.5"/>
  <pageSetup paperSize="9" scale="4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T48"/>
  <sheetViews>
    <sheetView view="pageBreakPreview" zoomScaleNormal="100" workbookViewId="0">
      <selection activeCell="G38" sqref="G38"/>
    </sheetView>
  </sheetViews>
  <sheetFormatPr defaultColWidth="10" defaultRowHeight="13.5"/>
  <cols>
    <col min="1" max="1" width="28" style="140" customWidth="1"/>
    <col min="2" max="2" width="21.6333333333333" customWidth="1"/>
    <col min="3" max="3" width="10.75" customWidth="1"/>
    <col min="4" max="4" width="16.8833333333333" customWidth="1"/>
    <col min="5" max="6" width="8.75" customWidth="1"/>
    <col min="7" max="7" width="15.125" customWidth="1"/>
    <col min="8" max="8" width="12.75" customWidth="1"/>
    <col min="9" max="9" width="11.1333333333333" customWidth="1"/>
    <col min="10" max="10" width="11.5" customWidth="1"/>
    <col min="11" max="11" width="9" customWidth="1"/>
    <col min="12" max="12" width="9.25" customWidth="1"/>
    <col min="13" max="13" width="6.125" customWidth="1"/>
    <col min="14" max="14" width="12.8833333333333" customWidth="1"/>
    <col min="15" max="15" width="10.3833333333333" customWidth="1"/>
    <col min="16" max="16" width="9.63333333333333" customWidth="1"/>
    <col min="17" max="17" width="7.88333333333333" customWidth="1"/>
    <col min="18" max="18" width="7.63333333333333" customWidth="1"/>
    <col min="19" max="19" width="7.75" customWidth="1"/>
    <col min="20" max="20" width="7.5" customWidth="1"/>
  </cols>
  <sheetData>
    <row r="1" ht="21" customHeight="1" spans="1:4">
      <c r="A1" s="141" t="s">
        <v>117</v>
      </c>
      <c r="B1" s="142"/>
      <c r="C1" s="142"/>
      <c r="D1" s="142"/>
    </row>
    <row r="2" ht="31.35" customHeight="1" spans="1:20">
      <c r="A2" s="133" t="s">
        <v>118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ht="14.25" customHeight="1" spans="1:20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T3" s="111" t="s">
        <v>2</v>
      </c>
    </row>
    <row r="4" ht="25" customHeight="1" spans="1:20">
      <c r="A4" s="105" t="s">
        <v>59</v>
      </c>
      <c r="B4" s="62" t="s">
        <v>119</v>
      </c>
      <c r="C4" s="61" t="s">
        <v>120</v>
      </c>
      <c r="D4" s="121"/>
      <c r="E4" s="60" t="s">
        <v>121</v>
      </c>
      <c r="F4" s="60"/>
      <c r="G4" s="60"/>
      <c r="H4" s="60" t="s">
        <v>122</v>
      </c>
      <c r="I4" s="60" t="s">
        <v>86</v>
      </c>
      <c r="J4" s="60"/>
      <c r="K4" s="60"/>
      <c r="L4" s="60"/>
      <c r="M4" s="60" t="s">
        <v>87</v>
      </c>
      <c r="N4" s="60" t="s">
        <v>88</v>
      </c>
      <c r="O4" s="60"/>
      <c r="P4" s="60"/>
      <c r="Q4" s="60"/>
      <c r="R4" s="60"/>
      <c r="S4" s="73"/>
      <c r="T4" s="99" t="s">
        <v>5</v>
      </c>
    </row>
    <row r="5" ht="34.9" customHeight="1" spans="1:20">
      <c r="A5" s="105"/>
      <c r="B5" s="143"/>
      <c r="C5" s="60" t="s">
        <v>89</v>
      </c>
      <c r="D5" s="60" t="s">
        <v>90</v>
      </c>
      <c r="E5" s="60" t="s">
        <v>89</v>
      </c>
      <c r="F5" s="60"/>
      <c r="G5" s="60" t="s">
        <v>90</v>
      </c>
      <c r="H5" s="60"/>
      <c r="I5" s="60" t="s">
        <v>65</v>
      </c>
      <c r="J5" s="60" t="s">
        <v>66</v>
      </c>
      <c r="K5" s="60" t="s">
        <v>67</v>
      </c>
      <c r="L5" s="60" t="s">
        <v>68</v>
      </c>
      <c r="M5" s="60"/>
      <c r="N5" s="60" t="s">
        <v>65</v>
      </c>
      <c r="O5" s="60" t="s">
        <v>69</v>
      </c>
      <c r="P5" s="60" t="s">
        <v>70</v>
      </c>
      <c r="Q5" s="60" t="s">
        <v>71</v>
      </c>
      <c r="R5" s="60" t="s">
        <v>72</v>
      </c>
      <c r="S5" s="73" t="s">
        <v>73</v>
      </c>
      <c r="T5" s="99"/>
    </row>
    <row r="6" ht="24.95" customHeight="1" spans="1:20">
      <c r="A6" s="105" t="s">
        <v>74</v>
      </c>
      <c r="B6" s="106"/>
      <c r="C6" s="106"/>
      <c r="D6" s="106"/>
      <c r="E6" s="106"/>
      <c r="F6" s="106"/>
      <c r="G6" s="106"/>
      <c r="H6" s="105" t="s">
        <v>75</v>
      </c>
      <c r="I6" s="105" t="s">
        <v>76</v>
      </c>
      <c r="J6" s="105">
        <v>3</v>
      </c>
      <c r="K6" s="105">
        <v>4</v>
      </c>
      <c r="L6" s="105">
        <v>5</v>
      </c>
      <c r="M6" s="105">
        <v>6</v>
      </c>
      <c r="N6" s="105" t="s">
        <v>77</v>
      </c>
      <c r="O6" s="105">
        <v>8</v>
      </c>
      <c r="P6" s="105">
        <v>9</v>
      </c>
      <c r="Q6" s="105">
        <v>10</v>
      </c>
      <c r="R6" s="105">
        <v>11</v>
      </c>
      <c r="S6" s="137">
        <v>12</v>
      </c>
      <c r="T6" s="99"/>
    </row>
    <row r="7" ht="32" customHeight="1" spans="1:20">
      <c r="A7" s="67" t="s">
        <v>78</v>
      </c>
      <c r="B7" s="144" t="s">
        <v>61</v>
      </c>
      <c r="C7" s="144"/>
      <c r="D7" s="144"/>
      <c r="E7" s="144"/>
      <c r="F7" s="144"/>
      <c r="G7" s="144"/>
      <c r="H7" s="145">
        <f>I7</f>
        <v>340.97</v>
      </c>
      <c r="I7" s="145">
        <f>J7+K7+L7</f>
        <v>340.97</v>
      </c>
      <c r="J7" s="145">
        <f>J8</f>
        <v>340.97</v>
      </c>
      <c r="K7" s="176"/>
      <c r="L7" s="176"/>
      <c r="M7" s="176"/>
      <c r="N7" s="176"/>
      <c r="O7" s="176"/>
      <c r="P7" s="176"/>
      <c r="Q7" s="176"/>
      <c r="R7" s="176"/>
      <c r="S7" s="189"/>
      <c r="T7" s="190"/>
    </row>
    <row r="8" spans="1:20">
      <c r="A8" s="146" t="s">
        <v>123</v>
      </c>
      <c r="B8" s="144" t="s">
        <v>61</v>
      </c>
      <c r="C8" s="144"/>
      <c r="D8" s="144"/>
      <c r="E8" s="144"/>
      <c r="F8" s="144"/>
      <c r="G8" s="144"/>
      <c r="H8" s="145">
        <f t="shared" ref="H8:H47" si="0">I8</f>
        <v>340.97</v>
      </c>
      <c r="I8" s="145">
        <f t="shared" ref="I8:I47" si="1">J8+K8+L8</f>
        <v>340.97</v>
      </c>
      <c r="J8" s="145">
        <f>J9+J35</f>
        <v>340.97</v>
      </c>
      <c r="K8" s="176"/>
      <c r="L8" s="176"/>
      <c r="M8" s="176"/>
      <c r="N8" s="176"/>
      <c r="O8" s="176"/>
      <c r="P8" s="176"/>
      <c r="Q8" s="176"/>
      <c r="R8" s="176"/>
      <c r="S8" s="189"/>
      <c r="T8" s="190"/>
    </row>
    <row r="9" spans="1:20">
      <c r="A9" s="146"/>
      <c r="B9" s="147" t="s">
        <v>124</v>
      </c>
      <c r="C9" s="148" t="s">
        <v>61</v>
      </c>
      <c r="D9" s="149"/>
      <c r="E9" s="149"/>
      <c r="F9" s="149"/>
      <c r="G9" s="149"/>
      <c r="H9" s="145">
        <f t="shared" si="0"/>
        <v>307.39</v>
      </c>
      <c r="I9" s="145">
        <f t="shared" si="1"/>
        <v>307.39</v>
      </c>
      <c r="J9" s="145">
        <f>J10+J18+J21+J24+J26+J28+J31+J33+J16</f>
        <v>307.39</v>
      </c>
      <c r="K9" s="176"/>
      <c r="L9" s="176"/>
      <c r="M9" s="176"/>
      <c r="N9" s="176"/>
      <c r="O9" s="176"/>
      <c r="P9" s="176"/>
      <c r="Q9" s="176"/>
      <c r="R9" s="176"/>
      <c r="S9" s="189"/>
      <c r="T9" s="190"/>
    </row>
    <row r="10" spans="1:20">
      <c r="A10" s="146"/>
      <c r="B10" s="147"/>
      <c r="C10" s="150">
        <v>2050802</v>
      </c>
      <c r="D10" s="151" t="s">
        <v>103</v>
      </c>
      <c r="E10" s="152">
        <v>301</v>
      </c>
      <c r="F10" s="150"/>
      <c r="G10" s="153" t="s">
        <v>125</v>
      </c>
      <c r="H10" s="145">
        <f t="shared" si="0"/>
        <v>189.88</v>
      </c>
      <c r="I10" s="145">
        <f t="shared" si="1"/>
        <v>189.88</v>
      </c>
      <c r="J10" s="177">
        <f t="shared" ref="H10:J10" si="2">J11+J12+J13+J14+J15</f>
        <v>189.88</v>
      </c>
      <c r="K10" s="176"/>
      <c r="L10" s="176"/>
      <c r="M10" s="176"/>
      <c r="N10" s="176"/>
      <c r="O10" s="176"/>
      <c r="P10" s="176"/>
      <c r="Q10" s="176"/>
      <c r="R10" s="176"/>
      <c r="S10" s="189"/>
      <c r="T10" s="190"/>
    </row>
    <row r="11" spans="1:20">
      <c r="A11" s="146"/>
      <c r="B11" s="147"/>
      <c r="C11" s="150"/>
      <c r="D11" s="151"/>
      <c r="E11" s="154"/>
      <c r="F11" s="154" t="s">
        <v>126</v>
      </c>
      <c r="G11" s="155" t="s">
        <v>127</v>
      </c>
      <c r="H11" s="71">
        <f t="shared" si="0"/>
        <v>84.21</v>
      </c>
      <c r="I11" s="71">
        <f t="shared" si="1"/>
        <v>84.21</v>
      </c>
      <c r="J11" s="178">
        <v>84.21</v>
      </c>
      <c r="K11" s="176"/>
      <c r="L11" s="176"/>
      <c r="M11" s="176"/>
      <c r="N11" s="176"/>
      <c r="O11" s="176"/>
      <c r="P11" s="176"/>
      <c r="Q11" s="176"/>
      <c r="R11" s="176"/>
      <c r="S11" s="189"/>
      <c r="T11" s="190"/>
    </row>
    <row r="12" spans="1:20">
      <c r="A12" s="146"/>
      <c r="B12" s="147"/>
      <c r="C12" s="150"/>
      <c r="D12" s="151"/>
      <c r="E12" s="154"/>
      <c r="F12" s="154" t="s">
        <v>128</v>
      </c>
      <c r="G12" s="155" t="s">
        <v>129</v>
      </c>
      <c r="H12" s="71">
        <f t="shared" si="0"/>
        <v>58.25</v>
      </c>
      <c r="I12" s="71">
        <f t="shared" si="1"/>
        <v>58.25</v>
      </c>
      <c r="J12" s="178">
        <v>58.25</v>
      </c>
      <c r="K12" s="176"/>
      <c r="L12" s="176"/>
      <c r="M12" s="176"/>
      <c r="N12" s="176"/>
      <c r="O12" s="176"/>
      <c r="P12" s="176"/>
      <c r="Q12" s="176"/>
      <c r="R12" s="176"/>
      <c r="S12" s="189"/>
      <c r="T12" s="190"/>
    </row>
    <row r="13" spans="1:20">
      <c r="A13" s="146"/>
      <c r="B13" s="147"/>
      <c r="C13" s="150"/>
      <c r="D13" s="151"/>
      <c r="E13" s="154"/>
      <c r="F13" s="154" t="s">
        <v>130</v>
      </c>
      <c r="G13" s="155" t="s">
        <v>131</v>
      </c>
      <c r="H13" s="71">
        <f t="shared" si="0"/>
        <v>16.15</v>
      </c>
      <c r="I13" s="71">
        <f t="shared" si="1"/>
        <v>16.15</v>
      </c>
      <c r="J13" s="178">
        <v>16.15</v>
      </c>
      <c r="K13" s="176"/>
      <c r="L13" s="176"/>
      <c r="M13" s="176"/>
      <c r="N13" s="176"/>
      <c r="O13" s="176"/>
      <c r="P13" s="176"/>
      <c r="Q13" s="176"/>
      <c r="R13" s="176"/>
      <c r="S13" s="189"/>
      <c r="T13" s="190"/>
    </row>
    <row r="14" spans="1:20">
      <c r="A14" s="146"/>
      <c r="B14" s="147"/>
      <c r="C14" s="150"/>
      <c r="D14" s="151"/>
      <c r="E14" s="154"/>
      <c r="F14" s="240" t="s">
        <v>132</v>
      </c>
      <c r="G14" s="155" t="s">
        <v>133</v>
      </c>
      <c r="H14" s="71">
        <f t="shared" si="0"/>
        <v>29.9</v>
      </c>
      <c r="I14" s="71">
        <f t="shared" si="1"/>
        <v>29.9</v>
      </c>
      <c r="J14" s="178">
        <v>29.9</v>
      </c>
      <c r="K14" s="176"/>
      <c r="L14" s="176"/>
      <c r="M14" s="176"/>
      <c r="N14" s="176"/>
      <c r="O14" s="176"/>
      <c r="P14" s="176"/>
      <c r="Q14" s="176"/>
      <c r="R14" s="176"/>
      <c r="S14" s="189"/>
      <c r="T14" s="190"/>
    </row>
    <row r="15" spans="1:20">
      <c r="A15" s="146"/>
      <c r="B15" s="147"/>
      <c r="C15" s="150"/>
      <c r="D15" s="151"/>
      <c r="E15" s="154"/>
      <c r="F15" s="240" t="s">
        <v>134</v>
      </c>
      <c r="G15" s="156" t="s">
        <v>135</v>
      </c>
      <c r="H15" s="71">
        <f t="shared" si="0"/>
        <v>1.37</v>
      </c>
      <c r="I15" s="71">
        <f t="shared" si="1"/>
        <v>1.37</v>
      </c>
      <c r="J15" s="179">
        <v>1.37</v>
      </c>
      <c r="K15" s="176"/>
      <c r="L15" s="176"/>
      <c r="M15" s="176"/>
      <c r="N15" s="176"/>
      <c r="O15" s="176"/>
      <c r="P15" s="176"/>
      <c r="Q15" s="176"/>
      <c r="R15" s="176"/>
      <c r="S15" s="189"/>
      <c r="T15" s="190"/>
    </row>
    <row r="16" ht="26" customHeight="1" spans="1:20">
      <c r="A16" s="146"/>
      <c r="B16" s="147"/>
      <c r="C16" s="150"/>
      <c r="D16" s="151"/>
      <c r="E16" s="150">
        <v>302</v>
      </c>
      <c r="F16" s="150"/>
      <c r="G16" s="157" t="s">
        <v>136</v>
      </c>
      <c r="H16" s="145">
        <f t="shared" si="0"/>
        <v>5.76</v>
      </c>
      <c r="I16" s="145">
        <f t="shared" si="1"/>
        <v>5.76</v>
      </c>
      <c r="J16" s="180">
        <v>5.76</v>
      </c>
      <c r="K16" s="176"/>
      <c r="L16" s="176"/>
      <c r="M16" s="176"/>
      <c r="N16" s="176"/>
      <c r="O16" s="176"/>
      <c r="P16" s="176"/>
      <c r="Q16" s="176"/>
      <c r="R16" s="176"/>
      <c r="S16" s="189"/>
      <c r="T16" s="190"/>
    </row>
    <row r="17" ht="21" customHeight="1" spans="1:20">
      <c r="A17" s="146"/>
      <c r="B17" s="147"/>
      <c r="C17" s="150"/>
      <c r="D17" s="151"/>
      <c r="E17" s="154"/>
      <c r="F17" s="154">
        <v>39</v>
      </c>
      <c r="G17" s="156" t="s">
        <v>137</v>
      </c>
      <c r="H17" s="71">
        <f t="shared" si="0"/>
        <v>5.76</v>
      </c>
      <c r="I17" s="71">
        <f t="shared" si="1"/>
        <v>5.76</v>
      </c>
      <c r="J17" s="179">
        <v>5.76</v>
      </c>
      <c r="K17" s="176"/>
      <c r="L17" s="176"/>
      <c r="M17" s="176"/>
      <c r="N17" s="176"/>
      <c r="O17" s="176"/>
      <c r="P17" s="176"/>
      <c r="Q17" s="176"/>
      <c r="R17" s="176"/>
      <c r="S17" s="189"/>
      <c r="T17" s="190"/>
    </row>
    <row r="18" spans="1:20">
      <c r="A18" s="146"/>
      <c r="B18" s="147"/>
      <c r="C18" s="158">
        <v>2080501</v>
      </c>
      <c r="D18" s="159" t="s">
        <v>106</v>
      </c>
      <c r="E18" s="160" t="s">
        <v>138</v>
      </c>
      <c r="F18" s="160"/>
      <c r="G18" s="157" t="s">
        <v>139</v>
      </c>
      <c r="H18" s="145">
        <f t="shared" si="0"/>
        <v>30.04</v>
      </c>
      <c r="I18" s="145">
        <f t="shared" si="1"/>
        <v>30.04</v>
      </c>
      <c r="J18" s="180">
        <f>J19+J20</f>
        <v>30.04</v>
      </c>
      <c r="K18" s="176"/>
      <c r="L18" s="176"/>
      <c r="M18" s="176"/>
      <c r="N18" s="176"/>
      <c r="O18" s="176"/>
      <c r="P18" s="176"/>
      <c r="Q18" s="176"/>
      <c r="R18" s="176"/>
      <c r="S18" s="189"/>
      <c r="T18" s="190"/>
    </row>
    <row r="19" spans="1:20">
      <c r="A19" s="146"/>
      <c r="B19" s="147"/>
      <c r="C19" s="158"/>
      <c r="D19" s="159"/>
      <c r="E19" s="154"/>
      <c r="F19" s="154" t="s">
        <v>128</v>
      </c>
      <c r="G19" s="156" t="s">
        <v>140</v>
      </c>
      <c r="H19" s="71">
        <f t="shared" si="0"/>
        <v>27.44</v>
      </c>
      <c r="I19" s="71">
        <f t="shared" si="1"/>
        <v>27.44</v>
      </c>
      <c r="J19" s="179">
        <v>27.44</v>
      </c>
      <c r="K19" s="176"/>
      <c r="L19" s="176"/>
      <c r="M19" s="176"/>
      <c r="N19" s="176"/>
      <c r="O19" s="176"/>
      <c r="P19" s="176"/>
      <c r="Q19" s="176"/>
      <c r="R19" s="176"/>
      <c r="S19" s="189"/>
      <c r="T19" s="190"/>
    </row>
    <row r="20" spans="1:20">
      <c r="A20" s="146"/>
      <c r="B20" s="147"/>
      <c r="C20" s="160"/>
      <c r="D20" s="161"/>
      <c r="E20" s="154"/>
      <c r="F20" s="154" t="s">
        <v>141</v>
      </c>
      <c r="G20" s="156" t="s">
        <v>142</v>
      </c>
      <c r="H20" s="71">
        <f t="shared" si="0"/>
        <v>2.6</v>
      </c>
      <c r="I20" s="71">
        <f t="shared" si="1"/>
        <v>2.6</v>
      </c>
      <c r="J20" s="179">
        <v>2.6</v>
      </c>
      <c r="K20" s="176"/>
      <c r="L20" s="176"/>
      <c r="M20" s="176"/>
      <c r="N20" s="176"/>
      <c r="O20" s="176"/>
      <c r="P20" s="176"/>
      <c r="Q20" s="176"/>
      <c r="R20" s="176"/>
      <c r="S20" s="189"/>
      <c r="T20" s="190"/>
    </row>
    <row r="21" ht="16" customHeight="1" spans="1:20">
      <c r="A21" s="146"/>
      <c r="B21" s="147"/>
      <c r="C21" s="158">
        <v>2080502</v>
      </c>
      <c r="D21" s="159" t="s">
        <v>107</v>
      </c>
      <c r="E21" s="150" t="s">
        <v>138</v>
      </c>
      <c r="F21" s="162"/>
      <c r="G21" s="163" t="s">
        <v>139</v>
      </c>
      <c r="H21" s="145">
        <f t="shared" si="0"/>
        <v>23.1</v>
      </c>
      <c r="I21" s="145">
        <f t="shared" si="1"/>
        <v>23.1</v>
      </c>
      <c r="J21" s="180">
        <f t="shared" ref="H21:J21" si="3">J22+J23</f>
        <v>23.1</v>
      </c>
      <c r="K21" s="176"/>
      <c r="L21" s="176"/>
      <c r="M21" s="176"/>
      <c r="N21" s="176"/>
      <c r="O21" s="176"/>
      <c r="P21" s="176"/>
      <c r="Q21" s="176"/>
      <c r="R21" s="176"/>
      <c r="S21" s="189"/>
      <c r="T21" s="190"/>
    </row>
    <row r="22" spans="1:20">
      <c r="A22" s="146"/>
      <c r="B22" s="147"/>
      <c r="C22" s="158"/>
      <c r="D22" s="159"/>
      <c r="E22" s="154"/>
      <c r="F22" s="154" t="s">
        <v>128</v>
      </c>
      <c r="G22" s="156" t="s">
        <v>140</v>
      </c>
      <c r="H22" s="71">
        <f t="shared" si="0"/>
        <v>20.93</v>
      </c>
      <c r="I22" s="71">
        <f t="shared" si="1"/>
        <v>20.93</v>
      </c>
      <c r="J22" s="179">
        <v>20.93</v>
      </c>
      <c r="K22" s="176"/>
      <c r="L22" s="176"/>
      <c r="M22" s="176"/>
      <c r="N22" s="176"/>
      <c r="O22" s="176"/>
      <c r="P22" s="176"/>
      <c r="Q22" s="176"/>
      <c r="R22" s="176"/>
      <c r="S22" s="189"/>
      <c r="T22" s="190"/>
    </row>
    <row r="23" spans="1:20">
      <c r="A23" s="146"/>
      <c r="B23" s="147"/>
      <c r="C23" s="160"/>
      <c r="D23" s="161"/>
      <c r="E23" s="154"/>
      <c r="F23" s="154" t="s">
        <v>141</v>
      </c>
      <c r="G23" s="156" t="s">
        <v>142</v>
      </c>
      <c r="H23" s="71">
        <f t="shared" si="0"/>
        <v>2.17</v>
      </c>
      <c r="I23" s="71">
        <f t="shared" si="1"/>
        <v>2.17</v>
      </c>
      <c r="J23" s="179">
        <v>2.17</v>
      </c>
      <c r="K23" s="176"/>
      <c r="L23" s="176"/>
      <c r="M23" s="176"/>
      <c r="N23" s="176"/>
      <c r="O23" s="176"/>
      <c r="P23" s="176"/>
      <c r="Q23" s="176"/>
      <c r="R23" s="176"/>
      <c r="S23" s="189"/>
      <c r="T23" s="190"/>
    </row>
    <row r="24" spans="1:20">
      <c r="A24" s="146"/>
      <c r="B24" s="147"/>
      <c r="C24" s="158">
        <v>2080505</v>
      </c>
      <c r="D24" s="159" t="s">
        <v>108</v>
      </c>
      <c r="E24" s="164">
        <v>301</v>
      </c>
      <c r="F24" s="165"/>
      <c r="G24" s="153" t="s">
        <v>125</v>
      </c>
      <c r="H24" s="145">
        <f t="shared" si="0"/>
        <v>23.48</v>
      </c>
      <c r="I24" s="145">
        <f t="shared" si="1"/>
        <v>23.48</v>
      </c>
      <c r="J24" s="180">
        <f t="shared" ref="H24:J24" si="4">J25</f>
        <v>23.48</v>
      </c>
      <c r="K24" s="176"/>
      <c r="L24" s="176"/>
      <c r="M24" s="176"/>
      <c r="N24" s="176"/>
      <c r="O24" s="176"/>
      <c r="P24" s="176"/>
      <c r="Q24" s="176"/>
      <c r="R24" s="176"/>
      <c r="S24" s="189"/>
      <c r="T24" s="190"/>
    </row>
    <row r="25" ht="24" spans="1:20">
      <c r="A25" s="146"/>
      <c r="B25" s="147"/>
      <c r="C25" s="160"/>
      <c r="D25" s="161"/>
      <c r="E25" s="154"/>
      <c r="F25" s="240" t="s">
        <v>143</v>
      </c>
      <c r="G25" s="156" t="s">
        <v>144</v>
      </c>
      <c r="H25" s="71">
        <f t="shared" si="0"/>
        <v>23.48</v>
      </c>
      <c r="I25" s="71">
        <f t="shared" si="1"/>
        <v>23.48</v>
      </c>
      <c r="J25" s="179">
        <v>23.48</v>
      </c>
      <c r="K25" s="176"/>
      <c r="L25" s="176"/>
      <c r="M25" s="176"/>
      <c r="N25" s="176"/>
      <c r="O25" s="176"/>
      <c r="P25" s="176"/>
      <c r="Q25" s="176"/>
      <c r="R25" s="176"/>
      <c r="S25" s="189"/>
      <c r="T25" s="190"/>
    </row>
    <row r="26" spans="1:20">
      <c r="A26" s="146"/>
      <c r="B26" s="147"/>
      <c r="C26" s="158">
        <v>2101101</v>
      </c>
      <c r="D26" s="159" t="s">
        <v>111</v>
      </c>
      <c r="E26" s="150">
        <v>301</v>
      </c>
      <c r="F26" s="150"/>
      <c r="G26" s="157" t="s">
        <v>125</v>
      </c>
      <c r="H26" s="145">
        <f t="shared" si="0"/>
        <v>3.98</v>
      </c>
      <c r="I26" s="145">
        <f t="shared" si="1"/>
        <v>3.98</v>
      </c>
      <c r="J26" s="180">
        <f t="shared" ref="H26:J26" si="5">J27</f>
        <v>3.98</v>
      </c>
      <c r="K26" s="176"/>
      <c r="L26" s="176"/>
      <c r="M26" s="176"/>
      <c r="N26" s="176"/>
      <c r="O26" s="176"/>
      <c r="P26" s="176"/>
      <c r="Q26" s="176"/>
      <c r="R26" s="176"/>
      <c r="S26" s="189"/>
      <c r="T26" s="190"/>
    </row>
    <row r="27" ht="24" spans="1:20">
      <c r="A27" s="146"/>
      <c r="B27" s="147"/>
      <c r="C27" s="160"/>
      <c r="D27" s="161"/>
      <c r="E27" s="154"/>
      <c r="F27" s="240" t="s">
        <v>145</v>
      </c>
      <c r="G27" s="156" t="s">
        <v>146</v>
      </c>
      <c r="H27" s="71">
        <f t="shared" si="0"/>
        <v>3.98</v>
      </c>
      <c r="I27" s="71">
        <f t="shared" si="1"/>
        <v>3.98</v>
      </c>
      <c r="J27" s="179">
        <v>3.98</v>
      </c>
      <c r="K27" s="176"/>
      <c r="L27" s="176"/>
      <c r="M27" s="176"/>
      <c r="N27" s="176"/>
      <c r="O27" s="176"/>
      <c r="P27" s="176"/>
      <c r="Q27" s="176"/>
      <c r="R27" s="176"/>
      <c r="S27" s="189"/>
      <c r="T27" s="190"/>
    </row>
    <row r="28" spans="1:20">
      <c r="A28" s="146"/>
      <c r="B28" s="147"/>
      <c r="C28" s="158">
        <v>2101102</v>
      </c>
      <c r="D28" s="159" t="s">
        <v>112</v>
      </c>
      <c r="E28" s="150">
        <v>301</v>
      </c>
      <c r="F28" s="150"/>
      <c r="G28" s="157" t="s">
        <v>125</v>
      </c>
      <c r="H28" s="145">
        <f t="shared" si="0"/>
        <v>6.35</v>
      </c>
      <c r="I28" s="145">
        <f t="shared" si="1"/>
        <v>6.35</v>
      </c>
      <c r="J28" s="180">
        <f t="shared" ref="H28:J28" si="6">J29+J30</f>
        <v>6.35</v>
      </c>
      <c r="K28" s="176"/>
      <c r="L28" s="176"/>
      <c r="M28" s="176"/>
      <c r="N28" s="176"/>
      <c r="O28" s="176"/>
      <c r="P28" s="176"/>
      <c r="Q28" s="176"/>
      <c r="R28" s="176"/>
      <c r="S28" s="189"/>
      <c r="T28" s="190"/>
    </row>
    <row r="29" ht="24" spans="1:20">
      <c r="A29" s="146"/>
      <c r="B29" s="147"/>
      <c r="C29" s="158"/>
      <c r="D29" s="159"/>
      <c r="E29" s="154"/>
      <c r="F29" s="240" t="s">
        <v>145</v>
      </c>
      <c r="G29" s="156" t="s">
        <v>146</v>
      </c>
      <c r="H29" s="71">
        <f t="shared" si="0"/>
        <v>6.28</v>
      </c>
      <c r="I29" s="71">
        <f t="shared" si="1"/>
        <v>6.28</v>
      </c>
      <c r="J29" s="179">
        <v>6.28</v>
      </c>
      <c r="K29" s="176"/>
      <c r="L29" s="176"/>
      <c r="M29" s="176"/>
      <c r="N29" s="176"/>
      <c r="O29" s="176"/>
      <c r="P29" s="176"/>
      <c r="Q29" s="176"/>
      <c r="R29" s="176"/>
      <c r="S29" s="189"/>
      <c r="T29" s="190"/>
    </row>
    <row r="30" spans="1:20">
      <c r="A30" s="146"/>
      <c r="B30" s="147"/>
      <c r="C30" s="160"/>
      <c r="D30" s="161"/>
      <c r="E30" s="154"/>
      <c r="F30" s="240" t="s">
        <v>134</v>
      </c>
      <c r="G30" s="156" t="s">
        <v>135</v>
      </c>
      <c r="H30" s="71">
        <f t="shared" si="0"/>
        <v>0.07</v>
      </c>
      <c r="I30" s="71">
        <f t="shared" si="1"/>
        <v>0.07</v>
      </c>
      <c r="J30" s="181">
        <v>0.07</v>
      </c>
      <c r="K30" s="176"/>
      <c r="L30" s="176"/>
      <c r="M30" s="176"/>
      <c r="N30" s="176"/>
      <c r="O30" s="176"/>
      <c r="P30" s="176"/>
      <c r="Q30" s="176"/>
      <c r="R30" s="176"/>
      <c r="S30" s="189"/>
      <c r="T30" s="190"/>
    </row>
    <row r="31" spans="1:20">
      <c r="A31" s="146"/>
      <c r="B31" s="147"/>
      <c r="C31" s="158">
        <v>2101103</v>
      </c>
      <c r="D31" s="159" t="s">
        <v>113</v>
      </c>
      <c r="E31" s="150">
        <v>301</v>
      </c>
      <c r="F31" s="150"/>
      <c r="G31" s="157" t="s">
        <v>125</v>
      </c>
      <c r="H31" s="145">
        <f t="shared" si="0"/>
        <v>2.47</v>
      </c>
      <c r="I31" s="145">
        <f t="shared" si="1"/>
        <v>2.47</v>
      </c>
      <c r="J31" s="180">
        <f t="shared" ref="H31:J31" si="7">J32</f>
        <v>2.47</v>
      </c>
      <c r="K31" s="176"/>
      <c r="L31" s="176"/>
      <c r="M31" s="176"/>
      <c r="N31" s="176"/>
      <c r="O31" s="176"/>
      <c r="P31" s="176"/>
      <c r="Q31" s="176"/>
      <c r="R31" s="176"/>
      <c r="S31" s="189"/>
      <c r="T31" s="190"/>
    </row>
    <row r="32" ht="24" spans="1:20">
      <c r="A32" s="146"/>
      <c r="B32" s="147"/>
      <c r="C32" s="160"/>
      <c r="D32" s="161"/>
      <c r="E32" s="154"/>
      <c r="F32" s="240" t="s">
        <v>147</v>
      </c>
      <c r="G32" s="156" t="s">
        <v>148</v>
      </c>
      <c r="H32" s="71">
        <f t="shared" si="0"/>
        <v>2.47</v>
      </c>
      <c r="I32" s="71">
        <f t="shared" si="1"/>
        <v>2.47</v>
      </c>
      <c r="J32" s="179">
        <v>2.47</v>
      </c>
      <c r="K32" s="176"/>
      <c r="L32" s="176"/>
      <c r="M32" s="176"/>
      <c r="N32" s="176"/>
      <c r="O32" s="176"/>
      <c r="P32" s="176"/>
      <c r="Q32" s="176"/>
      <c r="R32" s="176"/>
      <c r="S32" s="189"/>
      <c r="T32" s="190"/>
    </row>
    <row r="33" spans="1:20">
      <c r="A33" s="146"/>
      <c r="B33" s="147"/>
      <c r="C33" s="158">
        <v>2210201</v>
      </c>
      <c r="D33" s="159" t="s">
        <v>116</v>
      </c>
      <c r="E33" s="150">
        <v>301</v>
      </c>
      <c r="F33" s="150"/>
      <c r="G33" s="157" t="s">
        <v>125</v>
      </c>
      <c r="H33" s="145">
        <f t="shared" si="0"/>
        <v>22.33</v>
      </c>
      <c r="I33" s="145">
        <f t="shared" si="1"/>
        <v>22.33</v>
      </c>
      <c r="J33" s="180">
        <f t="shared" ref="H33:J33" si="8">J34</f>
        <v>22.33</v>
      </c>
      <c r="K33" s="176"/>
      <c r="L33" s="176"/>
      <c r="M33" s="176"/>
      <c r="N33" s="176"/>
      <c r="O33" s="176"/>
      <c r="P33" s="176"/>
      <c r="Q33" s="176"/>
      <c r="R33" s="176"/>
      <c r="S33" s="189"/>
      <c r="T33" s="190"/>
    </row>
    <row r="34" spans="1:20">
      <c r="A34" s="146"/>
      <c r="B34" s="147"/>
      <c r="C34" s="160"/>
      <c r="D34" s="161"/>
      <c r="E34" s="154"/>
      <c r="F34" s="154" t="s">
        <v>149</v>
      </c>
      <c r="G34" s="156" t="s">
        <v>116</v>
      </c>
      <c r="H34" s="71">
        <f t="shared" si="0"/>
        <v>22.33</v>
      </c>
      <c r="I34" s="71">
        <f t="shared" si="1"/>
        <v>22.33</v>
      </c>
      <c r="J34" s="179">
        <v>22.33</v>
      </c>
      <c r="K34" s="176"/>
      <c r="L34" s="176"/>
      <c r="M34" s="176"/>
      <c r="N34" s="176"/>
      <c r="O34" s="176"/>
      <c r="P34" s="176"/>
      <c r="Q34" s="176"/>
      <c r="R34" s="176"/>
      <c r="S34" s="189"/>
      <c r="T34" s="190"/>
    </row>
    <row r="35" spans="1:20">
      <c r="A35" s="146"/>
      <c r="B35" s="166" t="s">
        <v>150</v>
      </c>
      <c r="C35" s="144" t="s">
        <v>61</v>
      </c>
      <c r="D35" s="167"/>
      <c r="E35" s="167"/>
      <c r="F35" s="167"/>
      <c r="G35" s="167"/>
      <c r="H35" s="71">
        <f t="shared" si="0"/>
        <v>33.58</v>
      </c>
      <c r="I35" s="71">
        <f t="shared" si="1"/>
        <v>33.58</v>
      </c>
      <c r="J35" s="145">
        <f t="shared" ref="H35:J35" si="9">J36+J38</f>
        <v>33.58</v>
      </c>
      <c r="K35" s="176"/>
      <c r="L35" s="176"/>
      <c r="M35" s="176"/>
      <c r="N35" s="176"/>
      <c r="O35" s="176"/>
      <c r="P35" s="176"/>
      <c r="Q35" s="176"/>
      <c r="R35" s="176"/>
      <c r="S35" s="189"/>
      <c r="T35" s="190"/>
    </row>
    <row r="36" spans="1:20">
      <c r="A36" s="146"/>
      <c r="B36" s="147"/>
      <c r="C36" s="168">
        <v>2050802</v>
      </c>
      <c r="D36" s="169" t="s">
        <v>103</v>
      </c>
      <c r="E36" s="150" t="s">
        <v>151</v>
      </c>
      <c r="F36" s="150"/>
      <c r="G36" s="153" t="s">
        <v>125</v>
      </c>
      <c r="H36" s="145">
        <f t="shared" si="0"/>
        <v>2.12</v>
      </c>
      <c r="I36" s="145">
        <f t="shared" si="1"/>
        <v>2.12</v>
      </c>
      <c r="J36" s="182">
        <f t="shared" ref="H36:J36" si="10">J37</f>
        <v>2.12</v>
      </c>
      <c r="K36" s="176"/>
      <c r="L36" s="176"/>
      <c r="M36" s="176"/>
      <c r="N36" s="176"/>
      <c r="O36" s="176"/>
      <c r="P36" s="176"/>
      <c r="Q36" s="176"/>
      <c r="R36" s="176"/>
      <c r="S36" s="189"/>
      <c r="T36" s="190"/>
    </row>
    <row r="37" ht="19" customHeight="1" spans="1:20">
      <c r="A37" s="146"/>
      <c r="B37" s="147"/>
      <c r="C37" s="158"/>
      <c r="D37" s="159"/>
      <c r="E37" s="170"/>
      <c r="F37" s="241" t="s">
        <v>134</v>
      </c>
      <c r="G37" s="172" t="s">
        <v>135</v>
      </c>
      <c r="H37" s="71">
        <f t="shared" si="0"/>
        <v>2.12</v>
      </c>
      <c r="I37" s="71">
        <f t="shared" si="1"/>
        <v>2.12</v>
      </c>
      <c r="J37" s="183">
        <v>2.12</v>
      </c>
      <c r="K37" s="176"/>
      <c r="L37" s="176"/>
      <c r="M37" s="176"/>
      <c r="N37" s="176"/>
      <c r="O37" s="176"/>
      <c r="P37" s="176"/>
      <c r="Q37" s="176"/>
      <c r="R37" s="176"/>
      <c r="S37" s="189"/>
      <c r="T37" s="190"/>
    </row>
    <row r="38" spans="1:20">
      <c r="A38" s="146"/>
      <c r="B38" s="147"/>
      <c r="C38" s="158"/>
      <c r="D38" s="159"/>
      <c r="E38" s="164">
        <v>302</v>
      </c>
      <c r="F38" s="150"/>
      <c r="G38" s="157" t="s">
        <v>136</v>
      </c>
      <c r="H38" s="145">
        <f t="shared" si="0"/>
        <v>31.46</v>
      </c>
      <c r="I38" s="145">
        <f t="shared" si="1"/>
        <v>31.46</v>
      </c>
      <c r="J38" s="182">
        <f t="shared" ref="H38:J38" si="11">J39+J40+J41+J42+J43+J44+J45+J46+J47</f>
        <v>31.46</v>
      </c>
      <c r="K38" s="176"/>
      <c r="L38" s="176"/>
      <c r="M38" s="176"/>
      <c r="N38" s="176"/>
      <c r="O38" s="176"/>
      <c r="P38" s="176"/>
      <c r="Q38" s="176"/>
      <c r="R38" s="176"/>
      <c r="S38" s="189"/>
      <c r="T38" s="190"/>
    </row>
    <row r="39" spans="1:20">
      <c r="A39" s="146"/>
      <c r="B39" s="147"/>
      <c r="C39" s="158"/>
      <c r="D39" s="159"/>
      <c r="E39" s="170"/>
      <c r="F39" s="173" t="s">
        <v>126</v>
      </c>
      <c r="G39" s="156" t="s">
        <v>152</v>
      </c>
      <c r="H39" s="71">
        <f t="shared" si="0"/>
        <v>13.66</v>
      </c>
      <c r="I39" s="71">
        <f t="shared" si="1"/>
        <v>13.66</v>
      </c>
      <c r="J39" s="184">
        <v>13.66</v>
      </c>
      <c r="K39" s="176"/>
      <c r="L39" s="176"/>
      <c r="M39" s="176"/>
      <c r="N39" s="176"/>
      <c r="O39" s="176"/>
      <c r="P39" s="176"/>
      <c r="Q39" s="176"/>
      <c r="R39" s="176"/>
      <c r="S39" s="189"/>
      <c r="T39" s="190"/>
    </row>
    <row r="40" spans="1:20">
      <c r="A40" s="146"/>
      <c r="B40" s="147"/>
      <c r="C40" s="158"/>
      <c r="D40" s="159"/>
      <c r="E40" s="170"/>
      <c r="F40" s="173" t="s">
        <v>141</v>
      </c>
      <c r="G40" s="156" t="s">
        <v>153</v>
      </c>
      <c r="H40" s="71">
        <f t="shared" si="0"/>
        <v>0.5</v>
      </c>
      <c r="I40" s="71">
        <f t="shared" si="1"/>
        <v>0.5</v>
      </c>
      <c r="J40" s="183">
        <v>0.5</v>
      </c>
      <c r="K40" s="185"/>
      <c r="L40" s="185"/>
      <c r="M40" s="186"/>
      <c r="N40" s="186"/>
      <c r="O40" s="187"/>
      <c r="P40" s="187"/>
      <c r="Q40" s="187"/>
      <c r="R40" s="187"/>
      <c r="S40" s="191"/>
      <c r="T40" s="190"/>
    </row>
    <row r="41" spans="1:20">
      <c r="A41" s="146"/>
      <c r="B41" s="147"/>
      <c r="C41" s="158"/>
      <c r="D41" s="159"/>
      <c r="E41" s="170"/>
      <c r="F41" s="173" t="s">
        <v>154</v>
      </c>
      <c r="G41" s="156" t="s">
        <v>155</v>
      </c>
      <c r="H41" s="71">
        <f t="shared" si="0"/>
        <v>3</v>
      </c>
      <c r="I41" s="71">
        <f t="shared" si="1"/>
        <v>3</v>
      </c>
      <c r="J41" s="183">
        <v>3</v>
      </c>
      <c r="K41" s="185"/>
      <c r="L41" s="185"/>
      <c r="M41" s="185"/>
      <c r="N41" s="185"/>
      <c r="O41" s="185"/>
      <c r="P41" s="185"/>
      <c r="Q41" s="185"/>
      <c r="R41" s="185"/>
      <c r="S41" s="192"/>
      <c r="T41" s="190"/>
    </row>
    <row r="42" spans="1:20">
      <c r="A42" s="146"/>
      <c r="B42" s="147"/>
      <c r="C42" s="158"/>
      <c r="D42" s="159"/>
      <c r="E42" s="170"/>
      <c r="F42" s="154">
        <v>28</v>
      </c>
      <c r="G42" s="156" t="s">
        <v>156</v>
      </c>
      <c r="H42" s="71">
        <f t="shared" si="0"/>
        <v>4.4</v>
      </c>
      <c r="I42" s="71">
        <f t="shared" si="1"/>
        <v>4.4</v>
      </c>
      <c r="J42" s="183">
        <v>4.4</v>
      </c>
      <c r="K42" s="185"/>
      <c r="L42" s="185"/>
      <c r="M42" s="185"/>
      <c r="N42" s="185"/>
      <c r="O42" s="185"/>
      <c r="P42" s="185"/>
      <c r="Q42" s="185"/>
      <c r="R42" s="185"/>
      <c r="S42" s="192"/>
      <c r="T42" s="190"/>
    </row>
    <row r="43" spans="1:20">
      <c r="A43" s="146"/>
      <c r="B43" s="147"/>
      <c r="C43" s="158"/>
      <c r="D43" s="159"/>
      <c r="E43" s="170"/>
      <c r="F43" s="154">
        <v>29</v>
      </c>
      <c r="G43" s="156" t="s">
        <v>157</v>
      </c>
      <c r="H43" s="71">
        <f t="shared" si="0"/>
        <v>1.79</v>
      </c>
      <c r="I43" s="71">
        <f t="shared" si="1"/>
        <v>1.79</v>
      </c>
      <c r="J43" s="183">
        <v>1.79</v>
      </c>
      <c r="K43" s="188"/>
      <c r="L43" s="188"/>
      <c r="M43" s="188"/>
      <c r="N43" s="188"/>
      <c r="O43" s="188"/>
      <c r="P43" s="188"/>
      <c r="Q43" s="188"/>
      <c r="R43" s="188"/>
      <c r="S43" s="193"/>
      <c r="T43" s="190"/>
    </row>
    <row r="44" hidden="1" spans="1:20">
      <c r="A44" s="146"/>
      <c r="B44" s="147"/>
      <c r="C44" s="158"/>
      <c r="D44" s="159"/>
      <c r="E44" s="170"/>
      <c r="F44" s="154">
        <v>39</v>
      </c>
      <c r="G44" s="156" t="s">
        <v>137</v>
      </c>
      <c r="H44" s="71">
        <f t="shared" si="0"/>
        <v>0</v>
      </c>
      <c r="I44" s="71">
        <f t="shared" si="1"/>
        <v>0</v>
      </c>
      <c r="J44" s="183"/>
      <c r="K44" s="188"/>
      <c r="L44" s="188"/>
      <c r="M44" s="188"/>
      <c r="N44" s="188"/>
      <c r="O44" s="188"/>
      <c r="P44" s="188"/>
      <c r="Q44" s="188"/>
      <c r="R44" s="188"/>
      <c r="S44" s="193"/>
      <c r="T44" s="190"/>
    </row>
    <row r="45" spans="1:20">
      <c r="A45" s="146"/>
      <c r="B45" s="147"/>
      <c r="C45" s="158"/>
      <c r="D45" s="159"/>
      <c r="E45" s="170"/>
      <c r="F45" s="154">
        <v>17</v>
      </c>
      <c r="G45" s="156" t="s">
        <v>158</v>
      </c>
      <c r="H45" s="71">
        <f t="shared" si="0"/>
        <v>0.8</v>
      </c>
      <c r="I45" s="71">
        <f t="shared" si="1"/>
        <v>0.8</v>
      </c>
      <c r="J45" s="183">
        <v>0.8</v>
      </c>
      <c r="K45" s="185"/>
      <c r="L45" s="185"/>
      <c r="M45" s="185"/>
      <c r="N45" s="185"/>
      <c r="O45" s="185"/>
      <c r="P45" s="185"/>
      <c r="Q45" s="185"/>
      <c r="R45" s="185"/>
      <c r="S45" s="192"/>
      <c r="T45" s="190"/>
    </row>
    <row r="46" ht="24" spans="1:20">
      <c r="A46" s="146"/>
      <c r="B46" s="147"/>
      <c r="C46" s="158"/>
      <c r="D46" s="159"/>
      <c r="E46" s="170"/>
      <c r="F46" s="154">
        <v>31</v>
      </c>
      <c r="G46" s="156" t="s">
        <v>159</v>
      </c>
      <c r="H46" s="71">
        <f t="shared" si="0"/>
        <v>5.1</v>
      </c>
      <c r="I46" s="71">
        <f t="shared" si="1"/>
        <v>5.1</v>
      </c>
      <c r="J46" s="183">
        <v>5.1</v>
      </c>
      <c r="K46" s="185"/>
      <c r="L46" s="185"/>
      <c r="M46" s="185"/>
      <c r="N46" s="185"/>
      <c r="O46" s="185"/>
      <c r="P46" s="185"/>
      <c r="Q46" s="185"/>
      <c r="R46" s="185"/>
      <c r="S46" s="192"/>
      <c r="T46" s="190"/>
    </row>
    <row r="47" ht="24" customHeight="1" spans="1:20">
      <c r="A47" s="146"/>
      <c r="B47" s="174"/>
      <c r="C47" s="160"/>
      <c r="D47" s="161"/>
      <c r="E47" s="170"/>
      <c r="F47" s="154">
        <v>99</v>
      </c>
      <c r="G47" s="156" t="s">
        <v>160</v>
      </c>
      <c r="H47" s="71">
        <f t="shared" si="0"/>
        <v>2.21</v>
      </c>
      <c r="I47" s="71">
        <f t="shared" si="1"/>
        <v>2.21</v>
      </c>
      <c r="J47" s="183">
        <v>2.21</v>
      </c>
      <c r="K47" s="185"/>
      <c r="L47" s="185"/>
      <c r="M47" s="185"/>
      <c r="N47" s="185"/>
      <c r="O47" s="185"/>
      <c r="P47" s="185"/>
      <c r="Q47" s="185"/>
      <c r="R47" s="185"/>
      <c r="S47" s="192"/>
      <c r="T47" s="190"/>
    </row>
    <row r="48" spans="1:1">
      <c r="A48" s="175" t="s">
        <v>56</v>
      </c>
    </row>
  </sheetData>
  <mergeCells count="36">
    <mergeCell ref="A2:T2"/>
    <mergeCell ref="C4:D4"/>
    <mergeCell ref="E4:G4"/>
    <mergeCell ref="I4:L4"/>
    <mergeCell ref="N4:S4"/>
    <mergeCell ref="A6:G6"/>
    <mergeCell ref="B7:G7"/>
    <mergeCell ref="B8:G8"/>
    <mergeCell ref="C9:G9"/>
    <mergeCell ref="C35:G35"/>
    <mergeCell ref="A4:A5"/>
    <mergeCell ref="A8:A47"/>
    <mergeCell ref="B4:B5"/>
    <mergeCell ref="B9:B34"/>
    <mergeCell ref="B35:B47"/>
    <mergeCell ref="C10:C17"/>
    <mergeCell ref="C18:C20"/>
    <mergeCell ref="C21:C23"/>
    <mergeCell ref="C24:C25"/>
    <mergeCell ref="C26:C27"/>
    <mergeCell ref="C28:C30"/>
    <mergeCell ref="C31:C32"/>
    <mergeCell ref="C33:C34"/>
    <mergeCell ref="C36:C47"/>
    <mergeCell ref="D10:D17"/>
    <mergeCell ref="D18:D20"/>
    <mergeCell ref="D21:D23"/>
    <mergeCell ref="D24:D25"/>
    <mergeCell ref="D26:D27"/>
    <mergeCell ref="D28:D30"/>
    <mergeCell ref="D31:D32"/>
    <mergeCell ref="D33:D34"/>
    <mergeCell ref="D36:D47"/>
    <mergeCell ref="H4:H5"/>
    <mergeCell ref="M4:M5"/>
    <mergeCell ref="T4:T6"/>
  </mergeCells>
  <pageMargins left="0.751388888888889" right="0.751388888888889" top="1" bottom="0.590277777777778" header="0.5" footer="0.5"/>
  <pageSetup paperSize="9" scale="56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S8"/>
  <sheetViews>
    <sheetView view="pageBreakPreview" zoomScaleNormal="100" topLeftCell="A7" workbookViewId="0">
      <selection activeCell="M23" sqref="M23"/>
    </sheetView>
  </sheetViews>
  <sheetFormatPr defaultColWidth="10" defaultRowHeight="13.5" outlineLevelRow="7"/>
  <cols>
    <col min="1" max="1" width="31.8833333333333" customWidth="1"/>
    <col min="2" max="2" width="22" customWidth="1"/>
    <col min="3" max="3" width="17.1333333333333" customWidth="1"/>
    <col min="4" max="4" width="15.3833333333333" customWidth="1"/>
    <col min="5" max="5" width="10.1333333333333" customWidth="1"/>
    <col min="6" max="6" width="15.6333333333333" customWidth="1"/>
    <col min="7" max="7" width="13.3833333333333" customWidth="1"/>
    <col min="8" max="18" width="15.3833333333333" customWidth="1"/>
  </cols>
  <sheetData>
    <row r="1" ht="23" customHeight="1" spans="1:1">
      <c r="A1" s="120" t="s">
        <v>161</v>
      </c>
    </row>
    <row r="2" ht="31.35" customHeight="1" spans="1:19">
      <c r="A2" s="133" t="s">
        <v>162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</row>
    <row r="3" ht="15" customHeight="1" spans="1:19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S3" s="111" t="s">
        <v>2</v>
      </c>
    </row>
    <row r="4" ht="18.75" customHeight="1" spans="1:19">
      <c r="A4" s="105" t="s">
        <v>59</v>
      </c>
      <c r="B4" s="105" t="s">
        <v>163</v>
      </c>
      <c r="C4" s="61" t="s">
        <v>120</v>
      </c>
      <c r="D4" s="121"/>
      <c r="E4" s="60" t="s">
        <v>121</v>
      </c>
      <c r="F4" s="60"/>
      <c r="G4" s="60" t="s">
        <v>122</v>
      </c>
      <c r="H4" s="60" t="s">
        <v>86</v>
      </c>
      <c r="I4" s="60"/>
      <c r="J4" s="60"/>
      <c r="K4" s="60"/>
      <c r="L4" s="60" t="s">
        <v>87</v>
      </c>
      <c r="M4" s="60" t="s">
        <v>88</v>
      </c>
      <c r="N4" s="60"/>
      <c r="O4" s="60"/>
      <c r="P4" s="60"/>
      <c r="Q4" s="60"/>
      <c r="R4" s="73"/>
      <c r="S4" s="99" t="s">
        <v>5</v>
      </c>
    </row>
    <row r="5" ht="34.9" customHeight="1" spans="1:19">
      <c r="A5" s="105"/>
      <c r="B5" s="105"/>
      <c r="C5" s="60" t="s">
        <v>89</v>
      </c>
      <c r="D5" s="60" t="s">
        <v>90</v>
      </c>
      <c r="E5" s="60" t="s">
        <v>89</v>
      </c>
      <c r="F5" s="60" t="s">
        <v>90</v>
      </c>
      <c r="G5" s="60"/>
      <c r="H5" s="60" t="s">
        <v>65</v>
      </c>
      <c r="I5" s="60" t="s">
        <v>66</v>
      </c>
      <c r="J5" s="60" t="s">
        <v>67</v>
      </c>
      <c r="K5" s="60" t="s">
        <v>68</v>
      </c>
      <c r="L5" s="60"/>
      <c r="M5" s="60" t="s">
        <v>65</v>
      </c>
      <c r="N5" s="60" t="s">
        <v>69</v>
      </c>
      <c r="O5" s="60" t="s">
        <v>70</v>
      </c>
      <c r="P5" s="60" t="s">
        <v>71</v>
      </c>
      <c r="Q5" s="60" t="s">
        <v>72</v>
      </c>
      <c r="R5" s="73" t="s">
        <v>73</v>
      </c>
      <c r="S5" s="99"/>
    </row>
    <row r="6" ht="19.5" customHeight="1" spans="1:19">
      <c r="A6" s="105" t="s">
        <v>74</v>
      </c>
      <c r="B6" s="105"/>
      <c r="C6" s="105"/>
      <c r="D6" s="105"/>
      <c r="E6" s="105"/>
      <c r="F6" s="105"/>
      <c r="G6" s="105" t="s">
        <v>75</v>
      </c>
      <c r="H6" s="105" t="s">
        <v>76</v>
      </c>
      <c r="I6" s="105">
        <v>3</v>
      </c>
      <c r="J6" s="105">
        <v>4</v>
      </c>
      <c r="K6" s="105">
        <v>5</v>
      </c>
      <c r="L6" s="105">
        <v>6</v>
      </c>
      <c r="M6" s="105" t="s">
        <v>77</v>
      </c>
      <c r="N6" s="105">
        <v>8</v>
      </c>
      <c r="O6" s="105">
        <v>9</v>
      </c>
      <c r="P6" s="105">
        <v>10</v>
      </c>
      <c r="Q6" s="105">
        <v>11</v>
      </c>
      <c r="R6" s="137">
        <v>12</v>
      </c>
      <c r="S6" s="99"/>
    </row>
    <row r="7" ht="35" customHeight="1" spans="1:19">
      <c r="A7" s="67" t="s">
        <v>164</v>
      </c>
      <c r="B7" s="134" t="s">
        <v>61</v>
      </c>
      <c r="C7" s="135"/>
      <c r="D7" s="135"/>
      <c r="E7" s="135"/>
      <c r="F7" s="135"/>
      <c r="G7" s="71">
        <v>0</v>
      </c>
      <c r="H7" s="71">
        <v>0</v>
      </c>
      <c r="I7" s="71">
        <v>0</v>
      </c>
      <c r="J7" s="71">
        <v>0</v>
      </c>
      <c r="K7" s="71">
        <v>0</v>
      </c>
      <c r="L7" s="71">
        <v>0</v>
      </c>
      <c r="M7" s="71">
        <v>0</v>
      </c>
      <c r="N7" s="71">
        <v>0</v>
      </c>
      <c r="O7" s="71">
        <v>0</v>
      </c>
      <c r="P7" s="71">
        <v>0</v>
      </c>
      <c r="Q7" s="71">
        <v>0</v>
      </c>
      <c r="R7" s="71">
        <v>0</v>
      </c>
      <c r="S7" s="138"/>
    </row>
    <row r="8" ht="38" customHeight="1" spans="1:19">
      <c r="A8" s="136" t="s">
        <v>123</v>
      </c>
      <c r="B8" s="134" t="s">
        <v>61</v>
      </c>
      <c r="C8" s="135"/>
      <c r="D8" s="135"/>
      <c r="E8" s="135"/>
      <c r="F8" s="135"/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71">
        <v>0</v>
      </c>
      <c r="S8" s="139" t="s">
        <v>165</v>
      </c>
    </row>
  </sheetData>
  <mergeCells count="13">
    <mergeCell ref="A2:S2"/>
    <mergeCell ref="C4:D4"/>
    <mergeCell ref="E4:F4"/>
    <mergeCell ref="H4:K4"/>
    <mergeCell ref="M4:R4"/>
    <mergeCell ref="A6:F6"/>
    <mergeCell ref="B7:F7"/>
    <mergeCell ref="B8:F8"/>
    <mergeCell ref="A4:A5"/>
    <mergeCell ref="B4:B5"/>
    <mergeCell ref="G4:G5"/>
    <mergeCell ref="L4:L5"/>
    <mergeCell ref="S4:S6"/>
  </mergeCells>
  <pageMargins left="0.75" right="0.75" top="1" bottom="1" header="0.5" footer="0.5"/>
  <pageSetup paperSize="9" scale="4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P8"/>
  <sheetViews>
    <sheetView view="pageBreakPreview" zoomScaleNormal="100" topLeftCell="E1" workbookViewId="0">
      <selection activeCell="H18" sqref="H18"/>
    </sheetView>
  </sheetViews>
  <sheetFormatPr defaultColWidth="10" defaultRowHeight="13.5" outlineLevelRow="7"/>
  <cols>
    <col min="1" max="1" width="16.8916666666667" style="57" customWidth="1"/>
    <col min="2" max="2" width="19.6333333333333" style="57" customWidth="1"/>
    <col min="3" max="3" width="21" style="57" customWidth="1"/>
    <col min="4" max="4" width="25.1333333333333" style="57" customWidth="1"/>
    <col min="5" max="5" width="26" style="57" customWidth="1"/>
    <col min="6" max="6" width="25.1333333333333" style="57" customWidth="1"/>
    <col min="7" max="7" width="26.25" style="57" customWidth="1"/>
    <col min="8" max="9" width="20.5" style="57" customWidth="1"/>
    <col min="10" max="12" width="15.3833333333333" style="57" customWidth="1"/>
    <col min="13" max="15" width="9.75" style="57" customWidth="1"/>
    <col min="16" max="16" width="10" style="127"/>
    <col min="17" max="16384" width="10" style="57"/>
  </cols>
  <sheetData>
    <row r="1" ht="21" customHeight="1" spans="1:7">
      <c r="A1" s="120" t="s">
        <v>166</v>
      </c>
      <c r="B1" s="59"/>
      <c r="D1" s="120"/>
      <c r="G1" s="59"/>
    </row>
    <row r="2" ht="31.35" customHeight="1" spans="1:16">
      <c r="A2" s="58" t="s">
        <v>167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ht="14.25" customHeight="1" spans="1:16">
      <c r="A3" s="59"/>
      <c r="B3" s="59"/>
      <c r="C3" s="59"/>
      <c r="D3" s="59"/>
      <c r="E3" s="59"/>
      <c r="F3" s="59"/>
      <c r="G3" s="59"/>
      <c r="H3" s="59"/>
      <c r="I3" s="59"/>
      <c r="J3" s="59"/>
      <c r="P3" s="128" t="s">
        <v>2</v>
      </c>
    </row>
    <row r="4" ht="14.25" customHeight="1" spans="1:16">
      <c r="A4" s="66" t="s">
        <v>120</v>
      </c>
      <c r="B4" s="66"/>
      <c r="C4" s="66" t="s">
        <v>168</v>
      </c>
      <c r="D4" s="66"/>
      <c r="E4" s="66" t="s">
        <v>121</v>
      </c>
      <c r="F4" s="66"/>
      <c r="G4" s="66" t="s">
        <v>59</v>
      </c>
      <c r="H4" s="66" t="s">
        <v>169</v>
      </c>
      <c r="I4" s="66"/>
      <c r="J4" s="104" t="s">
        <v>122</v>
      </c>
      <c r="K4" s="73" t="s">
        <v>91</v>
      </c>
      <c r="L4" s="66" t="s">
        <v>92</v>
      </c>
      <c r="M4" s="66"/>
      <c r="N4" s="66"/>
      <c r="O4" s="66"/>
      <c r="P4" s="129" t="s">
        <v>5</v>
      </c>
    </row>
    <row r="5" ht="27.2" customHeight="1" spans="1:16">
      <c r="A5" s="66" t="s">
        <v>89</v>
      </c>
      <c r="B5" s="66" t="s">
        <v>90</v>
      </c>
      <c r="C5" s="66" t="s">
        <v>89</v>
      </c>
      <c r="D5" s="66" t="s">
        <v>90</v>
      </c>
      <c r="E5" s="66" t="s">
        <v>89</v>
      </c>
      <c r="F5" s="66" t="s">
        <v>90</v>
      </c>
      <c r="G5" s="66"/>
      <c r="H5" s="66" t="s">
        <v>170</v>
      </c>
      <c r="I5" s="66" t="s">
        <v>171</v>
      </c>
      <c r="J5" s="121"/>
      <c r="K5" s="61"/>
      <c r="L5" s="66" t="s">
        <v>65</v>
      </c>
      <c r="M5" s="66" t="s">
        <v>172</v>
      </c>
      <c r="N5" s="66" t="s">
        <v>173</v>
      </c>
      <c r="O5" s="66" t="s">
        <v>174</v>
      </c>
      <c r="P5" s="129"/>
    </row>
    <row r="6" ht="14.25" customHeight="1" spans="1:16">
      <c r="A6" s="66" t="s">
        <v>74</v>
      </c>
      <c r="B6" s="66"/>
      <c r="C6" s="66"/>
      <c r="D6" s="66"/>
      <c r="E6" s="66"/>
      <c r="F6" s="66"/>
      <c r="G6" s="66"/>
      <c r="H6" s="66"/>
      <c r="I6" s="66"/>
      <c r="J6" s="131" t="s">
        <v>93</v>
      </c>
      <c r="K6" s="64">
        <v>2</v>
      </c>
      <c r="L6" s="66" t="s">
        <v>175</v>
      </c>
      <c r="M6" s="66">
        <v>4</v>
      </c>
      <c r="N6" s="66">
        <v>5</v>
      </c>
      <c r="O6" s="66">
        <v>6</v>
      </c>
      <c r="P6" s="129"/>
    </row>
    <row r="7" s="130" customFormat="1" ht="31" customHeight="1" spans="1:16">
      <c r="A7" s="67" t="s">
        <v>78</v>
      </c>
      <c r="B7" s="108" t="s">
        <v>61</v>
      </c>
      <c r="C7" s="109"/>
      <c r="D7" s="109"/>
      <c r="E7" s="109"/>
      <c r="F7" s="109"/>
      <c r="G7" s="109"/>
      <c r="H7" s="109"/>
      <c r="I7" s="113"/>
      <c r="J7" s="71">
        <v>0</v>
      </c>
      <c r="K7" s="132">
        <v>0</v>
      </c>
      <c r="L7" s="71">
        <v>0</v>
      </c>
      <c r="M7" s="71">
        <v>0</v>
      </c>
      <c r="N7" s="71">
        <v>0</v>
      </c>
      <c r="O7" s="71">
        <v>0</v>
      </c>
      <c r="P7" s="71">
        <v>0</v>
      </c>
    </row>
    <row r="8" s="130" customFormat="1" ht="36.75" spans="1:16">
      <c r="A8" s="67" t="s">
        <v>123</v>
      </c>
      <c r="B8" s="108" t="s">
        <v>61</v>
      </c>
      <c r="C8" s="109"/>
      <c r="D8" s="109"/>
      <c r="E8" s="109"/>
      <c r="F8" s="109"/>
      <c r="G8" s="109"/>
      <c r="H8" s="109"/>
      <c r="I8" s="113"/>
      <c r="J8" s="71">
        <v>0</v>
      </c>
      <c r="K8" s="132">
        <v>0</v>
      </c>
      <c r="L8" s="71">
        <v>0</v>
      </c>
      <c r="M8" s="71">
        <v>0</v>
      </c>
      <c r="N8" s="71">
        <v>0</v>
      </c>
      <c r="O8" s="71">
        <v>0</v>
      </c>
      <c r="P8" s="126" t="s">
        <v>176</v>
      </c>
    </row>
  </sheetData>
  <mergeCells count="14">
    <mergeCell ref="A2:P2"/>
    <mergeCell ref="A3:J3"/>
    <mergeCell ref="A4:B4"/>
    <mergeCell ref="C4:D4"/>
    <mergeCell ref="E4:F4"/>
    <mergeCell ref="H4:I4"/>
    <mergeCell ref="L4:O4"/>
    <mergeCell ref="A6:I6"/>
    <mergeCell ref="B7:I7"/>
    <mergeCell ref="B8:I8"/>
    <mergeCell ref="G4:G5"/>
    <mergeCell ref="J4:J5"/>
    <mergeCell ref="K4:K5"/>
    <mergeCell ref="P4:P6"/>
  </mergeCells>
  <pageMargins left="0.75" right="0.75" top="1" bottom="1" header="0.5" footer="0.5"/>
  <pageSetup paperSize="9" scale="4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P9"/>
  <sheetViews>
    <sheetView view="pageBreakPreview" zoomScaleNormal="100" workbookViewId="0">
      <selection activeCell="J26" sqref="J26"/>
    </sheetView>
  </sheetViews>
  <sheetFormatPr defaultColWidth="10" defaultRowHeight="13.5"/>
  <cols>
    <col min="1" max="1" width="25.6333333333333" style="57" customWidth="1"/>
    <col min="2" max="2" width="21.8833333333333" style="57" customWidth="1"/>
    <col min="3" max="3" width="23" style="57" customWidth="1"/>
    <col min="4" max="4" width="21.3833333333333" style="57" customWidth="1"/>
    <col min="5" max="5" width="18.3833333333333" style="57" customWidth="1"/>
    <col min="6" max="6" width="19.75" style="57" customWidth="1"/>
    <col min="7" max="7" width="29.8833333333333" style="57" customWidth="1"/>
    <col min="8" max="9" width="20.5" style="57" customWidth="1"/>
    <col min="10" max="12" width="15.3833333333333" style="57" customWidth="1"/>
    <col min="13" max="15" width="9.75" style="57" customWidth="1"/>
    <col min="16" max="16" width="10.75" style="127" customWidth="1"/>
    <col min="17" max="16384" width="10" style="57"/>
  </cols>
  <sheetData>
    <row r="1" ht="18" customHeight="1" spans="1:7">
      <c r="A1" s="120" t="s">
        <v>177</v>
      </c>
      <c r="B1" s="59"/>
      <c r="G1" s="59"/>
    </row>
    <row r="2" ht="31.35" customHeight="1" spans="1:16">
      <c r="A2" s="58" t="s">
        <v>178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ht="14.25" customHeight="1" spans="1:16">
      <c r="A3" s="59"/>
      <c r="B3" s="59"/>
      <c r="C3" s="59"/>
      <c r="D3" s="59"/>
      <c r="E3" s="59"/>
      <c r="F3" s="59"/>
      <c r="G3" s="59"/>
      <c r="H3" s="59"/>
      <c r="I3" s="59"/>
      <c r="J3" s="59"/>
      <c r="P3" s="128" t="s">
        <v>2</v>
      </c>
    </row>
    <row r="4" ht="14.25" customHeight="1" spans="1:16">
      <c r="A4" s="66" t="s">
        <v>120</v>
      </c>
      <c r="B4" s="66"/>
      <c r="C4" s="66" t="s">
        <v>168</v>
      </c>
      <c r="D4" s="66"/>
      <c r="E4" s="66" t="s">
        <v>121</v>
      </c>
      <c r="F4" s="66"/>
      <c r="G4" s="104" t="s">
        <v>59</v>
      </c>
      <c r="H4" s="60" t="s">
        <v>169</v>
      </c>
      <c r="I4" s="60"/>
      <c r="J4" s="60" t="s">
        <v>122</v>
      </c>
      <c r="K4" s="73" t="s">
        <v>91</v>
      </c>
      <c r="L4" s="66" t="s">
        <v>92</v>
      </c>
      <c r="M4" s="66"/>
      <c r="N4" s="66"/>
      <c r="O4" s="64"/>
      <c r="P4" s="129" t="s">
        <v>5</v>
      </c>
    </row>
    <row r="5" ht="27.2" customHeight="1" spans="1:16">
      <c r="A5" s="66" t="s">
        <v>89</v>
      </c>
      <c r="B5" s="66" t="s">
        <v>90</v>
      </c>
      <c r="C5" s="66" t="s">
        <v>89</v>
      </c>
      <c r="D5" s="66" t="s">
        <v>90</v>
      </c>
      <c r="E5" s="66" t="s">
        <v>89</v>
      </c>
      <c r="F5" s="66" t="s">
        <v>90</v>
      </c>
      <c r="G5" s="121"/>
      <c r="H5" s="62" t="s">
        <v>170</v>
      </c>
      <c r="I5" s="62" t="s">
        <v>171</v>
      </c>
      <c r="J5" s="62"/>
      <c r="K5" s="62"/>
      <c r="L5" s="123" t="s">
        <v>65</v>
      </c>
      <c r="M5" s="123" t="s">
        <v>172</v>
      </c>
      <c r="N5" s="123" t="s">
        <v>173</v>
      </c>
      <c r="O5" s="63" t="s">
        <v>174</v>
      </c>
      <c r="P5" s="129"/>
    </row>
    <row r="6" ht="14.25" customHeight="1" spans="1:16">
      <c r="A6" s="66" t="s">
        <v>74</v>
      </c>
      <c r="B6" s="66"/>
      <c r="C6" s="66"/>
      <c r="D6" s="66"/>
      <c r="E6" s="66"/>
      <c r="F6" s="66"/>
      <c r="G6" s="66"/>
      <c r="H6" s="66"/>
      <c r="I6" s="66"/>
      <c r="J6" s="66" t="s">
        <v>93</v>
      </c>
      <c r="K6" s="66">
        <v>2</v>
      </c>
      <c r="L6" s="66" t="s">
        <v>175</v>
      </c>
      <c r="M6" s="66">
        <v>4</v>
      </c>
      <c r="N6" s="66">
        <v>5</v>
      </c>
      <c r="O6" s="64">
        <v>6</v>
      </c>
      <c r="P6" s="129"/>
    </row>
    <row r="7" ht="14.25" customHeight="1" spans="1:16">
      <c r="A7" s="66" t="s">
        <v>61</v>
      </c>
      <c r="B7" s="66"/>
      <c r="C7" s="66"/>
      <c r="D7" s="66"/>
      <c r="E7" s="66"/>
      <c r="F7" s="66"/>
      <c r="G7" s="66"/>
      <c r="H7" s="66"/>
      <c r="I7" s="66"/>
      <c r="J7" s="124"/>
      <c r="K7" s="124"/>
      <c r="L7" s="124"/>
      <c r="M7" s="124"/>
      <c r="N7" s="124"/>
      <c r="O7" s="125"/>
      <c r="P7" s="129"/>
    </row>
    <row r="8" ht="24.75" spans="1:16">
      <c r="A8" s="67" t="s">
        <v>78</v>
      </c>
      <c r="B8" s="108" t="s">
        <v>61</v>
      </c>
      <c r="C8" s="109"/>
      <c r="D8" s="109"/>
      <c r="E8" s="109"/>
      <c r="F8" s="109"/>
      <c r="G8" s="109"/>
      <c r="H8" s="109"/>
      <c r="I8" s="113"/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  <c r="P8" s="71">
        <v>0</v>
      </c>
    </row>
    <row r="9" ht="24.75" spans="1:16">
      <c r="A9" s="67" t="s">
        <v>123</v>
      </c>
      <c r="B9" s="108" t="s">
        <v>61</v>
      </c>
      <c r="C9" s="109"/>
      <c r="D9" s="109"/>
      <c r="E9" s="109"/>
      <c r="F9" s="109"/>
      <c r="G9" s="109"/>
      <c r="H9" s="109"/>
      <c r="I9" s="113"/>
      <c r="J9" s="71">
        <v>0</v>
      </c>
      <c r="K9" s="71">
        <v>0</v>
      </c>
      <c r="L9" s="71">
        <v>0</v>
      </c>
      <c r="M9" s="71">
        <v>0</v>
      </c>
      <c r="N9" s="71">
        <v>0</v>
      </c>
      <c r="O9" s="71">
        <v>0</v>
      </c>
      <c r="P9" s="126" t="s">
        <v>179</v>
      </c>
    </row>
  </sheetData>
  <mergeCells count="15">
    <mergeCell ref="A2:P2"/>
    <mergeCell ref="A3:J3"/>
    <mergeCell ref="A4:B4"/>
    <mergeCell ref="C4:D4"/>
    <mergeCell ref="E4:F4"/>
    <mergeCell ref="H4:I4"/>
    <mergeCell ref="L4:O4"/>
    <mergeCell ref="A6:I6"/>
    <mergeCell ref="A7:I7"/>
    <mergeCell ref="B8:I8"/>
    <mergeCell ref="B9:I9"/>
    <mergeCell ref="G4:G5"/>
    <mergeCell ref="J4:J5"/>
    <mergeCell ref="K4:K5"/>
    <mergeCell ref="P4:P6"/>
  </mergeCells>
  <pageMargins left="0.75" right="0.75" top="1" bottom="1" header="0.5" footer="0.5"/>
  <pageSetup paperSize="9" scale="4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P9"/>
  <sheetViews>
    <sheetView view="pageBreakPreview" zoomScaleNormal="100" workbookViewId="0">
      <selection activeCell="J20" sqref="J20"/>
    </sheetView>
  </sheetViews>
  <sheetFormatPr defaultColWidth="10" defaultRowHeight="13.5"/>
  <cols>
    <col min="1" max="2" width="26.8833333333333" style="57" customWidth="1"/>
    <col min="3" max="3" width="26" style="57" customWidth="1"/>
    <col min="4" max="4" width="25.1333333333333" style="57" customWidth="1"/>
    <col min="5" max="5" width="26" style="57" customWidth="1"/>
    <col min="6" max="6" width="25.1333333333333" style="57" customWidth="1"/>
    <col min="7" max="7" width="38.8833333333333" style="57" customWidth="1"/>
    <col min="8" max="9" width="20.5" style="57" customWidth="1"/>
    <col min="10" max="12" width="15.3833333333333" style="57" customWidth="1"/>
    <col min="13" max="15" width="9.75" style="57" customWidth="1"/>
    <col min="16" max="16" width="11.875" style="57" customWidth="1"/>
    <col min="17" max="16384" width="10" style="57"/>
  </cols>
  <sheetData>
    <row r="1" ht="22" customHeight="1" spans="1:7">
      <c r="A1" s="120" t="s">
        <v>180</v>
      </c>
      <c r="B1" s="59"/>
      <c r="G1" s="59"/>
    </row>
    <row r="2" ht="31.35" customHeight="1" spans="1:16">
      <c r="A2" s="58" t="s">
        <v>181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ht="14.25" customHeight="1" spans="1:16">
      <c r="A3" s="59"/>
      <c r="B3" s="59"/>
      <c r="C3" s="59"/>
      <c r="D3" s="59"/>
      <c r="E3" s="59"/>
      <c r="F3" s="59"/>
      <c r="G3" s="59"/>
      <c r="H3" s="59"/>
      <c r="I3" s="59"/>
      <c r="J3" s="59"/>
      <c r="P3" s="122" t="s">
        <v>2</v>
      </c>
    </row>
    <row r="4" ht="14.25" customHeight="1" spans="1:16">
      <c r="A4" s="66" t="s">
        <v>120</v>
      </c>
      <c r="B4" s="66"/>
      <c r="C4" s="66" t="s">
        <v>168</v>
      </c>
      <c r="D4" s="66"/>
      <c r="E4" s="66" t="s">
        <v>121</v>
      </c>
      <c r="F4" s="66"/>
      <c r="G4" s="104" t="s">
        <v>59</v>
      </c>
      <c r="H4" s="60" t="s">
        <v>169</v>
      </c>
      <c r="I4" s="60"/>
      <c r="J4" s="60" t="s">
        <v>122</v>
      </c>
      <c r="K4" s="73" t="s">
        <v>91</v>
      </c>
      <c r="L4" s="66" t="s">
        <v>92</v>
      </c>
      <c r="M4" s="66"/>
      <c r="N4" s="66"/>
      <c r="O4" s="64"/>
      <c r="P4" s="74" t="s">
        <v>5</v>
      </c>
    </row>
    <row r="5" ht="27.2" customHeight="1" spans="1:16">
      <c r="A5" s="66" t="s">
        <v>89</v>
      </c>
      <c r="B5" s="66" t="s">
        <v>90</v>
      </c>
      <c r="C5" s="66" t="s">
        <v>89</v>
      </c>
      <c r="D5" s="66" t="s">
        <v>90</v>
      </c>
      <c r="E5" s="66" t="s">
        <v>89</v>
      </c>
      <c r="F5" s="66" t="s">
        <v>90</v>
      </c>
      <c r="G5" s="121"/>
      <c r="H5" s="62" t="s">
        <v>170</v>
      </c>
      <c r="I5" s="62" t="s">
        <v>171</v>
      </c>
      <c r="J5" s="62"/>
      <c r="K5" s="62"/>
      <c r="L5" s="123" t="s">
        <v>65</v>
      </c>
      <c r="M5" s="123" t="s">
        <v>172</v>
      </c>
      <c r="N5" s="123" t="s">
        <v>173</v>
      </c>
      <c r="O5" s="63" t="s">
        <v>174</v>
      </c>
      <c r="P5" s="74"/>
    </row>
    <row r="6" ht="14.25" customHeight="1" spans="1:16">
      <c r="A6" s="66" t="s">
        <v>74</v>
      </c>
      <c r="B6" s="66"/>
      <c r="C6" s="66"/>
      <c r="D6" s="66"/>
      <c r="E6" s="66"/>
      <c r="F6" s="66"/>
      <c r="G6" s="66"/>
      <c r="H6" s="66"/>
      <c r="I6" s="66"/>
      <c r="J6" s="66" t="s">
        <v>93</v>
      </c>
      <c r="K6" s="66">
        <v>2</v>
      </c>
      <c r="L6" s="66" t="s">
        <v>175</v>
      </c>
      <c r="M6" s="66">
        <v>4</v>
      </c>
      <c r="N6" s="66">
        <v>5</v>
      </c>
      <c r="O6" s="64">
        <v>6</v>
      </c>
      <c r="P6" s="74"/>
    </row>
    <row r="7" ht="14.25" customHeight="1" spans="1:16">
      <c r="A7" s="66" t="s">
        <v>61</v>
      </c>
      <c r="B7" s="66"/>
      <c r="C7" s="66"/>
      <c r="D7" s="66"/>
      <c r="E7" s="66"/>
      <c r="F7" s="66"/>
      <c r="G7" s="66"/>
      <c r="H7" s="66"/>
      <c r="I7" s="66"/>
      <c r="J7" s="124"/>
      <c r="K7" s="124"/>
      <c r="L7" s="124"/>
      <c r="M7" s="124"/>
      <c r="N7" s="124"/>
      <c r="O7" s="125"/>
      <c r="P7" s="74"/>
    </row>
    <row r="8" ht="38" customHeight="1" spans="1:16">
      <c r="A8" s="67" t="s">
        <v>78</v>
      </c>
      <c r="B8" s="108" t="s">
        <v>61</v>
      </c>
      <c r="C8" s="109"/>
      <c r="D8" s="109"/>
      <c r="E8" s="109"/>
      <c r="F8" s="109"/>
      <c r="G8" s="109"/>
      <c r="H8" s="109"/>
      <c r="I8" s="113"/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  <c r="P8" s="71">
        <v>0</v>
      </c>
    </row>
    <row r="9" ht="38" customHeight="1" spans="1:16">
      <c r="A9" s="67" t="s">
        <v>123</v>
      </c>
      <c r="B9" s="108" t="s">
        <v>61</v>
      </c>
      <c r="C9" s="109"/>
      <c r="D9" s="109"/>
      <c r="E9" s="109"/>
      <c r="F9" s="109"/>
      <c r="G9" s="109"/>
      <c r="H9" s="109"/>
      <c r="I9" s="113"/>
      <c r="J9" s="71">
        <v>0</v>
      </c>
      <c r="K9" s="71">
        <v>0</v>
      </c>
      <c r="L9" s="71">
        <v>0</v>
      </c>
      <c r="M9" s="71">
        <v>0</v>
      </c>
      <c r="N9" s="71">
        <v>0</v>
      </c>
      <c r="O9" s="71">
        <v>0</v>
      </c>
      <c r="P9" s="126" t="s">
        <v>182</v>
      </c>
    </row>
  </sheetData>
  <mergeCells count="15">
    <mergeCell ref="A2:P2"/>
    <mergeCell ref="A3:J3"/>
    <mergeCell ref="A4:B4"/>
    <mergeCell ref="C4:D4"/>
    <mergeCell ref="E4:F4"/>
    <mergeCell ref="H4:I4"/>
    <mergeCell ref="L4:O4"/>
    <mergeCell ref="A6:I6"/>
    <mergeCell ref="A7:I7"/>
    <mergeCell ref="B8:I8"/>
    <mergeCell ref="B9:I9"/>
    <mergeCell ref="G4:G5"/>
    <mergeCell ref="J4:J5"/>
    <mergeCell ref="K4:K5"/>
    <mergeCell ref="P4:P6"/>
  </mergeCells>
  <pageMargins left="0.75" right="0.75" top="1" bottom="1" header="0.5" footer="0.5"/>
  <pageSetup paperSize="9" scale="41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W9"/>
  <sheetViews>
    <sheetView view="pageBreakPreview" zoomScaleNormal="100" workbookViewId="0">
      <selection activeCell="A10" sqref="$A10:$XFD15"/>
    </sheetView>
  </sheetViews>
  <sheetFormatPr defaultColWidth="10" defaultRowHeight="13.5"/>
  <cols>
    <col min="1" max="2" width="16.3833333333333" customWidth="1"/>
    <col min="3" max="3" width="26" customWidth="1"/>
    <col min="4" max="4" width="25.1333333333333" customWidth="1"/>
    <col min="5" max="5" width="26" customWidth="1"/>
    <col min="6" max="6" width="25.1333333333333" customWidth="1"/>
    <col min="7" max="7" width="22.3833333333333" customWidth="1"/>
    <col min="8" max="8" width="18.3833333333333" customWidth="1"/>
    <col min="9" max="9" width="15" customWidth="1"/>
    <col min="10" max="10" width="12.5" style="102" customWidth="1"/>
    <col min="11" max="11" width="12" customWidth="1"/>
    <col min="12" max="12" width="10.8833333333333" customWidth="1"/>
    <col min="13" max="13" width="11.1333333333333" customWidth="1"/>
    <col min="14" max="14" width="10" customWidth="1"/>
    <col min="15" max="15" width="12.3833333333333" customWidth="1"/>
    <col min="16" max="16" width="10.1333333333333" customWidth="1"/>
    <col min="17" max="17" width="15.3833333333333" customWidth="1"/>
    <col min="18" max="18" width="10.3833333333333" customWidth="1"/>
    <col min="19" max="19" width="13.1333333333333" customWidth="1"/>
    <col min="20" max="20" width="11.25" customWidth="1"/>
    <col min="21" max="21" width="13" customWidth="1"/>
    <col min="22" max="22" width="11" customWidth="1"/>
  </cols>
  <sheetData>
    <row r="1" ht="22" customHeight="1" spans="1:7">
      <c r="A1" s="1" t="s">
        <v>183</v>
      </c>
      <c r="B1" s="1"/>
      <c r="C1" s="1"/>
      <c r="D1" s="1"/>
      <c r="E1" s="1"/>
      <c r="F1" s="1"/>
      <c r="G1" s="1"/>
    </row>
    <row r="2" s="101" customFormat="1" ht="29.45" customHeight="1" spans="1:23">
      <c r="A2" s="58" t="s">
        <v>184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ht="13.9" customHeight="1" spans="1:23">
      <c r="A3" s="103"/>
      <c r="B3" s="103"/>
      <c r="C3" s="103"/>
      <c r="D3" s="103"/>
      <c r="E3" s="103"/>
      <c r="F3" s="103"/>
      <c r="G3" s="103"/>
      <c r="H3" s="103"/>
      <c r="I3" s="103"/>
      <c r="J3" s="110"/>
      <c r="K3" s="103"/>
      <c r="P3" s="111"/>
      <c r="W3" s="114" t="s">
        <v>2</v>
      </c>
    </row>
    <row r="4" ht="14.25" customHeight="1" spans="1:23">
      <c r="A4" s="66" t="s">
        <v>120</v>
      </c>
      <c r="B4" s="66"/>
      <c r="C4" s="104" t="s">
        <v>168</v>
      </c>
      <c r="D4" s="60"/>
      <c r="E4" s="60" t="s">
        <v>121</v>
      </c>
      <c r="F4" s="60"/>
      <c r="G4" s="105" t="s">
        <v>59</v>
      </c>
      <c r="H4" s="105" t="s">
        <v>169</v>
      </c>
      <c r="I4" s="105"/>
      <c r="J4" s="60" t="s">
        <v>122</v>
      </c>
      <c r="K4" s="60" t="s">
        <v>91</v>
      </c>
      <c r="L4" s="60"/>
      <c r="M4" s="60"/>
      <c r="N4" s="60"/>
      <c r="O4" s="60"/>
      <c r="P4" s="60"/>
      <c r="Q4" s="60" t="s">
        <v>92</v>
      </c>
      <c r="R4" s="60"/>
      <c r="S4" s="60"/>
      <c r="T4" s="60"/>
      <c r="U4" s="60"/>
      <c r="V4" s="73"/>
      <c r="W4" s="99" t="s">
        <v>5</v>
      </c>
    </row>
    <row r="5" ht="27.2" customHeight="1" spans="1:23">
      <c r="A5" s="66" t="s">
        <v>89</v>
      </c>
      <c r="B5" s="66" t="s">
        <v>90</v>
      </c>
      <c r="C5" s="66" t="s">
        <v>89</v>
      </c>
      <c r="D5" s="66" t="s">
        <v>90</v>
      </c>
      <c r="E5" s="66" t="s">
        <v>89</v>
      </c>
      <c r="F5" s="66" t="s">
        <v>90</v>
      </c>
      <c r="G5" s="106"/>
      <c r="H5" s="106" t="s">
        <v>170</v>
      </c>
      <c r="I5" s="106" t="s">
        <v>171</v>
      </c>
      <c r="J5" s="62"/>
      <c r="K5" s="62" t="s">
        <v>65</v>
      </c>
      <c r="L5" s="62" t="s">
        <v>185</v>
      </c>
      <c r="M5" s="62" t="s">
        <v>186</v>
      </c>
      <c r="N5" s="62" t="s">
        <v>187</v>
      </c>
      <c r="O5" s="62" t="s">
        <v>188</v>
      </c>
      <c r="P5" s="62" t="s">
        <v>189</v>
      </c>
      <c r="Q5" s="62" t="s">
        <v>65</v>
      </c>
      <c r="R5" s="62" t="s">
        <v>185</v>
      </c>
      <c r="S5" s="62" t="s">
        <v>186</v>
      </c>
      <c r="T5" s="62" t="s">
        <v>187</v>
      </c>
      <c r="U5" s="62" t="s">
        <v>188</v>
      </c>
      <c r="V5" s="61" t="s">
        <v>189</v>
      </c>
      <c r="W5" s="99"/>
    </row>
    <row r="6" ht="19.5" customHeight="1" spans="1:23">
      <c r="A6" s="107" t="s">
        <v>74</v>
      </c>
      <c r="B6" s="107"/>
      <c r="C6" s="107"/>
      <c r="D6" s="107"/>
      <c r="E6" s="107"/>
      <c r="F6" s="107"/>
      <c r="G6" s="107"/>
      <c r="H6" s="107"/>
      <c r="I6" s="107"/>
      <c r="J6" s="107" t="s">
        <v>190</v>
      </c>
      <c r="K6" s="107" t="s">
        <v>191</v>
      </c>
      <c r="L6" s="107">
        <v>3</v>
      </c>
      <c r="M6" s="107">
        <v>4</v>
      </c>
      <c r="N6" s="107">
        <v>5</v>
      </c>
      <c r="O6" s="107">
        <v>6</v>
      </c>
      <c r="P6" s="107">
        <v>7</v>
      </c>
      <c r="Q6" s="107" t="s">
        <v>192</v>
      </c>
      <c r="R6" s="107">
        <v>9</v>
      </c>
      <c r="S6" s="107">
        <v>10</v>
      </c>
      <c r="T6" s="107">
        <v>11</v>
      </c>
      <c r="U6" s="107">
        <v>12</v>
      </c>
      <c r="V6" s="115">
        <v>13</v>
      </c>
      <c r="W6" s="99"/>
    </row>
    <row r="7" s="102" customFormat="1" ht="24.95" customHeight="1" spans="1:23">
      <c r="A7" s="107" t="s">
        <v>61</v>
      </c>
      <c r="B7" s="107"/>
      <c r="C7" s="107"/>
      <c r="D7" s="107"/>
      <c r="E7" s="107"/>
      <c r="F7" s="107"/>
      <c r="G7" s="107"/>
      <c r="H7" s="107"/>
      <c r="I7" s="107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6"/>
      <c r="W7" s="117"/>
    </row>
    <row r="8" ht="34" customHeight="1" spans="1:23">
      <c r="A8" s="67" t="s">
        <v>78</v>
      </c>
      <c r="B8" s="108" t="s">
        <v>61</v>
      </c>
      <c r="C8" s="109"/>
      <c r="D8" s="109"/>
      <c r="E8" s="109"/>
      <c r="F8" s="109"/>
      <c r="G8" s="109"/>
      <c r="H8" s="109"/>
      <c r="I8" s="113"/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71">
        <v>0</v>
      </c>
      <c r="S8" s="71">
        <v>0</v>
      </c>
      <c r="T8" s="71">
        <v>0</v>
      </c>
      <c r="U8" s="71">
        <v>0</v>
      </c>
      <c r="V8" s="71">
        <v>0</v>
      </c>
      <c r="W8" s="118"/>
    </row>
    <row r="9" ht="36.75" spans="1:23">
      <c r="A9" s="67" t="s">
        <v>123</v>
      </c>
      <c r="B9" s="108" t="s">
        <v>61</v>
      </c>
      <c r="C9" s="109"/>
      <c r="D9" s="109"/>
      <c r="E9" s="109"/>
      <c r="F9" s="109"/>
      <c r="G9" s="109"/>
      <c r="H9" s="109"/>
      <c r="I9" s="113"/>
      <c r="J9" s="71">
        <v>0</v>
      </c>
      <c r="K9" s="71">
        <v>0</v>
      </c>
      <c r="L9" s="71">
        <v>0</v>
      </c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71">
        <v>0</v>
      </c>
      <c r="U9" s="71">
        <v>0</v>
      </c>
      <c r="V9" s="71">
        <v>0</v>
      </c>
      <c r="W9" s="119" t="s">
        <v>193</v>
      </c>
    </row>
  </sheetData>
  <mergeCells count="16">
    <mergeCell ref="A1:G1"/>
    <mergeCell ref="A2:W2"/>
    <mergeCell ref="A3:K3"/>
    <mergeCell ref="A4:B4"/>
    <mergeCell ref="C4:D4"/>
    <mergeCell ref="E4:F4"/>
    <mergeCell ref="H4:I4"/>
    <mergeCell ref="K4:P4"/>
    <mergeCell ref="Q4:V4"/>
    <mergeCell ref="A6:I6"/>
    <mergeCell ref="A7:I7"/>
    <mergeCell ref="B8:I8"/>
    <mergeCell ref="B9:I9"/>
    <mergeCell ref="G4:G5"/>
    <mergeCell ref="J4:J5"/>
    <mergeCell ref="W4:W6"/>
  </mergeCells>
  <pageMargins left="0.75" right="0.75" top="1" bottom="1" header="0.5" footer="0.5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1.部门收支预算总表</vt:lpstr>
      <vt:lpstr>2.部门收入预算总表</vt:lpstr>
      <vt:lpstr>3.部门支出预算总表</vt:lpstr>
      <vt:lpstr>4.基本支出预算总表</vt:lpstr>
      <vt:lpstr>5.项目支出预算总表</vt:lpstr>
      <vt:lpstr>6.政府性基金预算支出明细表</vt:lpstr>
      <vt:lpstr>7.国有资本经营预算支出明细表</vt:lpstr>
      <vt:lpstr>8.财政专户预算支出明细表</vt:lpstr>
      <vt:lpstr>9.单位资金预算支出明细表</vt:lpstr>
      <vt:lpstr>10.财政拨款“三公”经费预算支出明细表（含中央、省资金）</vt:lpstr>
      <vt:lpstr>11.政府采购预算明细表</vt:lpstr>
      <vt:lpstr>12.项目支出绩效目标表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一叶知秋</cp:lastModifiedBy>
  <dcterms:created xsi:type="dcterms:W3CDTF">2022-01-27T11:32:00Z</dcterms:created>
  <dcterms:modified xsi:type="dcterms:W3CDTF">2025-05-21T09:38:31Z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false</vt:bool>
  </property>
  <property fmtid="{D5CDD505-2E9C-101B-9397-08002B2CF9AE}" pid="4" name="ICV">
    <vt:lpwstr>491CA18C518E4013B8AB6A2A25404F15_13</vt:lpwstr>
  </property>
</Properties>
</file>