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 activeTab="2"/>
  </bookViews>
  <sheets>
    <sheet name="1.部门收支预算总表" sheetId="1" r:id="rId1"/>
    <sheet name="2.部门收入预算总表" sheetId="2" r:id="rId2"/>
    <sheet name="3.部门支出预算总表" sheetId="3" r:id="rId3"/>
    <sheet name="4.基本支出预算总表" sheetId="5" r:id="rId4"/>
    <sheet name="5.项目支出预算总表" sheetId="6" r:id="rId5"/>
    <sheet name="6.政府性基金预算支出明细表" sheetId="10" r:id="rId6"/>
    <sheet name="7.国有资本经营预算支出明细表" sheetId="11" r:id="rId7"/>
    <sheet name="8.财政专户预算支出明细表" sheetId="12" r:id="rId8"/>
    <sheet name="9.单位资金预算支出明细表" sheetId="13" r:id="rId9"/>
    <sheet name="10.财政拨款“三公”经费预算支出明细表（含中央、省资金）" sheetId="17" r:id="rId10"/>
    <sheet name="11.政府采购预算明细表" sheetId="16" r:id="rId11"/>
  </sheets>
  <definedNames>
    <definedName name="_xlnm._FilterDatabase" localSheetId="3" hidden="1">'4.基本支出预算总表'!$A$8:$R$54</definedName>
    <definedName name="_xlnm.Print_Area" localSheetId="0">'1.部门收支预算总表'!$A$1:$E$40</definedName>
    <definedName name="_xlnm.Print_Area" localSheetId="1">'2.部门收入预算总表'!$A$1:$N$11</definedName>
    <definedName name="_xlnm.Print_Area" localSheetId="2">'3.部门支出预算总表'!$A$1:$V$20</definedName>
    <definedName name="_xlnm.Print_Area" localSheetId="3">'4.基本支出预算总表'!$A$1:$S$54</definedName>
    <definedName name="_xlnm.Print_Area" localSheetId="4">'5.项目支出预算总表'!$A$1:$S$9</definedName>
    <definedName name="_xlnm.Print_Area" localSheetId="5">'6.政府性基金预算支出明细表'!$A$1:$P$8</definedName>
    <definedName name="_xlnm.Print_Area" localSheetId="6">'7.国有资本经营预算支出明细表'!$A$1:$P$8</definedName>
    <definedName name="_xlnm.Print_Area" localSheetId="7">'8.财政专户预算支出明细表'!$A$1:$P$8</definedName>
    <definedName name="_xlnm.Print_Area" localSheetId="8">'9.单位资金预算支出明细表'!$A$1:$W$8</definedName>
    <definedName name="_xlnm.Print_Area" localSheetId="9">'10.财政拨款“三公”经费预算支出明细表（含中央、省资金）'!$A$1:$Z$10</definedName>
    <definedName name="_xlnm.Print_Area" localSheetId="10">'11.政府采购预算明细表'!$A$1:$L$8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<sst xmlns="http://schemas.openxmlformats.org/spreadsheetml/2006/main" count="776" uniqueCount="244">
  <si>
    <t>附件2(表1)</t>
  </si>
  <si>
    <t>政协西秀区委员会办公室2025年度部门收支预算总表</t>
  </si>
  <si>
    <t>单位：万元</t>
  </si>
  <si>
    <t>收入</t>
  </si>
  <si>
    <t>支出</t>
  </si>
  <si>
    <t>备注</t>
  </si>
  <si>
    <t>项目</t>
  </si>
  <si>
    <t>预算数</t>
  </si>
  <si>
    <t>一、本年收入</t>
  </si>
  <si>
    <t>一、本年支出</t>
  </si>
  <si>
    <t>（一）财政拨款收入</t>
  </si>
  <si>
    <t>（一）一般公共服务支出</t>
  </si>
  <si>
    <t>1.一般公共预算拨款收入</t>
  </si>
  <si>
    <t>（二）外交支出</t>
  </si>
  <si>
    <t>2.政府性基金预算拨款收入</t>
  </si>
  <si>
    <t>（三）国防支出</t>
  </si>
  <si>
    <t>3.国有资本经营预算拨款收入</t>
  </si>
  <si>
    <t>（四）公共安全支出</t>
  </si>
  <si>
    <t>（二）财政专户管理资金收入</t>
  </si>
  <si>
    <t>（五）教育支出</t>
  </si>
  <si>
    <t>（三）单位资金收入</t>
  </si>
  <si>
    <t>（六）科学技术支出</t>
  </si>
  <si>
    <t>1.事业收入</t>
  </si>
  <si>
    <t>（七）文化旅游体育与传媒支出</t>
  </si>
  <si>
    <t>2.事业单位经营收入</t>
  </si>
  <si>
    <t>（八）社会保障和就业支出</t>
  </si>
  <si>
    <t>3.上级补助收入</t>
  </si>
  <si>
    <t>（九）卫生健康支出</t>
  </si>
  <si>
    <t>4.附属单位上缴收入</t>
  </si>
  <si>
    <t>（十）节能环保支出</t>
  </si>
  <si>
    <t>5.其他收入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</si>
  <si>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</si>
  <si>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</si>
  <si>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</si>
  <si>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</si>
  <si>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</si>
  <si>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</si>
  <si>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</si>
  <si>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</si>
  <si>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</si>
  <si>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</si>
  <si>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</si>
  <si>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</si>
  <si>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</si>
  <si>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</si>
  <si>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</si>
  <si>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</si>
  <si>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</si>
  <si>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（二十八）抗疫特别国债安排的支出</t>
  </si>
  <si>
    <t>二、上年结转结余</t>
  </si>
  <si>
    <t>二、年终结转结余（非财政拨款）</t>
  </si>
  <si>
    <t>（一）财政拨款</t>
  </si>
  <si>
    <t>（二）财政专户管理资金</t>
  </si>
  <si>
    <t>（三）单位资金</t>
  </si>
  <si>
    <t>收入总计</t>
  </si>
  <si>
    <t>支出总计</t>
  </si>
  <si>
    <t>注：保留两位小数。</t>
  </si>
  <si>
    <t>附件2(表2)</t>
  </si>
  <si>
    <t>政协西秀区委员会办公室2025年度部门收入预算总表</t>
  </si>
  <si>
    <t>部门（单位）名称</t>
  </si>
  <si>
    <t>本年收入</t>
  </si>
  <si>
    <t>合计</t>
  </si>
  <si>
    <t>财政拨款收入</t>
  </si>
  <si>
    <t>财政专户管理资金收入</t>
  </si>
  <si>
    <t>单位资金收入</t>
  </si>
  <si>
    <t>小计</t>
  </si>
  <si>
    <t>一般公共预算</t>
  </si>
  <si>
    <t>政府性基金预算</t>
  </si>
  <si>
    <t>国有资本经营预算</t>
  </si>
  <si>
    <t>事业收入</t>
  </si>
  <si>
    <t>事业单位经营收入</t>
  </si>
  <si>
    <t>上级补助收入</t>
  </si>
  <si>
    <t>附属单位上缴收入</t>
  </si>
  <si>
    <t>其他收入</t>
  </si>
  <si>
    <t>栏次</t>
  </si>
  <si>
    <t>1=2+6+7</t>
  </si>
  <si>
    <t>2=3+4+5</t>
  </si>
  <si>
    <t>7=8+9+10+11+12</t>
  </si>
  <si>
    <t>102 政协西秀区委员会办公室</t>
  </si>
  <si>
    <t>102001 政协西秀区委员会办公室本级</t>
  </si>
  <si>
    <t>附件2(表3)</t>
  </si>
  <si>
    <t>政协西秀区委员会办公室2025年度部门支出预算总表</t>
  </si>
  <si>
    <t>功能科目</t>
  </si>
  <si>
    <t>本年支出</t>
  </si>
  <si>
    <t>基本支出小计</t>
  </si>
  <si>
    <t>项目支出小计</t>
  </si>
  <si>
    <t>财政拨款</t>
  </si>
  <si>
    <t>财政专户管理资金</t>
  </si>
  <si>
    <t>单位资金</t>
  </si>
  <si>
    <t>科目编码</t>
  </si>
  <si>
    <t>科目名称</t>
  </si>
  <si>
    <t>基本支出</t>
  </si>
  <si>
    <t>项目支出</t>
  </si>
  <si>
    <t>1=2+3</t>
  </si>
  <si>
    <t>2=5+8+11+14+17</t>
  </si>
  <si>
    <t>3=6+9+12+15+18</t>
  </si>
  <si>
    <t>4=5+6</t>
  </si>
  <si>
    <t>7=8+9</t>
  </si>
  <si>
    <t>10=11+12</t>
  </si>
  <si>
    <t>13=14+15</t>
  </si>
  <si>
    <t>16=17+18</t>
  </si>
  <si>
    <t>行政运行</t>
  </si>
  <si>
    <t>事业运行</t>
  </si>
  <si>
    <t>行政单位离退休</t>
  </si>
  <si>
    <t>机关事业单位基本养老保险缴费支出</t>
  </si>
  <si>
    <t>行政单位医疗</t>
  </si>
  <si>
    <t>事业单位医疗</t>
  </si>
  <si>
    <t>公务员医疗补助</t>
  </si>
  <si>
    <t>住房公积金</t>
  </si>
  <si>
    <t>附件2(表4)</t>
  </si>
  <si>
    <t>政协西秀区委员会办公室2025年度部门基本支出预算总表</t>
  </si>
  <si>
    <t xml:space="preserve">项目名称
</t>
  </si>
  <si>
    <t>功能分类科目</t>
  </si>
  <si>
    <t>部门预算支出经济分类科目</t>
  </si>
  <si>
    <t>本年支出合计</t>
  </si>
  <si>
    <t>人员类项目</t>
  </si>
  <si>
    <t>1.在职人员基本工资</t>
  </si>
  <si>
    <t>基本工资</t>
  </si>
  <si>
    <t>2.公务员规范津贴补贴</t>
  </si>
  <si>
    <t>30102</t>
  </si>
  <si>
    <t>津贴补贴</t>
  </si>
  <si>
    <t>3.艰苦边远地区津贴</t>
  </si>
  <si>
    <t>12.保留的改革性补贴</t>
  </si>
  <si>
    <t>25.人才津贴(预发)</t>
  </si>
  <si>
    <t>10.公务员年终一次性奖金</t>
  </si>
  <si>
    <t>30103</t>
  </si>
  <si>
    <t>奖金</t>
  </si>
  <si>
    <t>11.基础绩效奖（常规绩效奖）、离退休人员生活补助</t>
  </si>
  <si>
    <t>20.年度考核奖、考核绩效奖</t>
  </si>
  <si>
    <t>6.在职工资附加性支出</t>
  </si>
  <si>
    <t>30112</t>
  </si>
  <si>
    <t>其他社会保障缴费</t>
  </si>
  <si>
    <t>17.公务交通补贴</t>
  </si>
  <si>
    <t>30239</t>
  </si>
  <si>
    <t>其他交通费用</t>
  </si>
  <si>
    <t>23.遗属生活补助</t>
  </si>
  <si>
    <t>30305</t>
  </si>
  <si>
    <t>生活补助</t>
  </si>
  <si>
    <t>5.事业单位绩效工资</t>
  </si>
  <si>
    <t>30107</t>
  </si>
  <si>
    <t>绩效工资</t>
  </si>
  <si>
    <t>9.事业单位奖励性绩效工资</t>
  </si>
  <si>
    <t>7.其他社会保险缴费</t>
  </si>
  <si>
    <t>16.退休人员经费</t>
  </si>
  <si>
    <t>30302</t>
  </si>
  <si>
    <t>退休费</t>
  </si>
  <si>
    <t>30110</t>
  </si>
  <si>
    <t>城镇职工基本医疗保险缴费</t>
  </si>
  <si>
    <t>30111</t>
  </si>
  <si>
    <t>公务员医疗补助缴费</t>
  </si>
  <si>
    <t>30113</t>
  </si>
  <si>
    <t>2080505</t>
  </si>
  <si>
    <t>30108</t>
  </si>
  <si>
    <t>机关事业单位基本养老保险缴费</t>
  </si>
  <si>
    <r>
      <rPr>
        <b/>
        <sz val="10"/>
        <color rgb="FF000000"/>
        <rFont val="宋体"/>
        <charset val="134"/>
      </rPr>
      <t>公用经费运转类项</t>
    </r>
    <r>
      <rPr>
        <b/>
        <sz val="10"/>
        <rFont val="宋体"/>
        <charset val="134"/>
      </rPr>
      <t>目</t>
    </r>
  </si>
  <si>
    <t>一、定额公用经费</t>
  </si>
  <si>
    <t>2010201</t>
  </si>
  <si>
    <t>30299</t>
  </si>
  <si>
    <t>其他商品和服务支出</t>
  </si>
  <si>
    <t>九、残疾人就业保障金</t>
  </si>
  <si>
    <t>六、福利费（计提）</t>
  </si>
  <si>
    <t>30229</t>
  </si>
  <si>
    <t>福利费</t>
  </si>
  <si>
    <t>四、伙食补助费</t>
  </si>
  <si>
    <t>30106</t>
  </si>
  <si>
    <t>伙食补助费</t>
  </si>
  <si>
    <t>五、公务用车运行维护费</t>
  </si>
  <si>
    <t>30231</t>
  </si>
  <si>
    <t>公务用车运行维护费</t>
  </si>
  <si>
    <t>30201</t>
  </si>
  <si>
    <t>办公费</t>
  </si>
  <si>
    <t>30202</t>
  </si>
  <si>
    <t>印刷费</t>
  </si>
  <si>
    <t>30207</t>
  </si>
  <si>
    <t>邮电费</t>
  </si>
  <si>
    <t>30211</t>
  </si>
  <si>
    <t>差旅费</t>
  </si>
  <si>
    <t>30215</t>
  </si>
  <si>
    <t>会议费</t>
  </si>
  <si>
    <t>30216</t>
  </si>
  <si>
    <t>培训费</t>
  </si>
  <si>
    <t>30217</t>
  </si>
  <si>
    <t>公务接待费</t>
  </si>
  <si>
    <t>30228</t>
  </si>
  <si>
    <t>工会经费</t>
  </si>
  <si>
    <t>七、工会经费（计提）</t>
  </si>
  <si>
    <t>附件2(表5)</t>
  </si>
  <si>
    <t>政协西秀区委员会办公室2025年度部门项目支出预算总表</t>
  </si>
  <si>
    <t>2025年度未批复项目支出预算</t>
  </si>
  <si>
    <t>附件2(表6)</t>
  </si>
  <si>
    <t>政协西秀区委员会办公室2025年度部门政府性基金预算支出明细表</t>
  </si>
  <si>
    <t>政府预算支出经济分类科目</t>
  </si>
  <si>
    <t>项目名称</t>
  </si>
  <si>
    <t>一级项目</t>
  </si>
  <si>
    <t>二级项目</t>
  </si>
  <si>
    <t>市本级财力安排</t>
  </si>
  <si>
    <t>中央补助</t>
  </si>
  <si>
    <t>省级补助</t>
  </si>
  <si>
    <t>3=4+5+6</t>
  </si>
  <si>
    <t>政协西秀区委员会办公室</t>
  </si>
  <si>
    <t>无此预算收支</t>
  </si>
  <si>
    <t>附件2(表7)</t>
  </si>
  <si>
    <t>政协西秀区委员会办公室2025年度国有资本经营预算支出明细表</t>
  </si>
  <si>
    <t>附件2(表8)</t>
  </si>
  <si>
    <t>政协西秀区委员会办公室2025年度财政专户管理资金预算支出明细表</t>
  </si>
  <si>
    <t>附件2(表9)</t>
  </si>
  <si>
    <t>政协西秀区委员会办公室2025年度部门单位资金预算支出明细表</t>
  </si>
  <si>
    <t>事业收入安排支出</t>
  </si>
  <si>
    <t>事业单位经营收入安排支出</t>
  </si>
  <si>
    <t>上级补助收入安排支出</t>
  </si>
  <si>
    <t>附属单位上缴收入安排支出</t>
  </si>
  <si>
    <t>其他收入安排支出</t>
  </si>
  <si>
    <t>1=2+8</t>
  </si>
  <si>
    <t>2=3+4+5+6+7</t>
  </si>
  <si>
    <t>8=9+10+11+12+13</t>
  </si>
  <si>
    <t>附件2(表10)</t>
  </si>
  <si>
    <t xml:space="preserve"> </t>
  </si>
  <si>
    <t>政协西秀区委员会办公室2025年度财政拨款“三公”经费预算支出明细表</t>
  </si>
  <si>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因公出国（境）费</t>
    </r>
  </si>
  <si>
    <t>公务车购置及运行维护费</t>
  </si>
  <si>
    <t>公务车运行维护费</t>
  </si>
  <si>
    <t>公务车购置费</t>
  </si>
  <si>
    <t>栏    次</t>
  </si>
  <si>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=2+3+4</t>
    </r>
  </si>
  <si>
    <t>2＝8+14+20</t>
  </si>
  <si>
    <t>3＝9+15+21</t>
  </si>
  <si>
    <t>5＝11+17+23</t>
  </si>
  <si>
    <t>6＝12+18+24</t>
  </si>
  <si>
    <r>
      <rPr>
        <b/>
        <sz val="10"/>
        <rFont val="宋体"/>
        <charset val="134"/>
      </rPr>
      <t>7</t>
    </r>
    <r>
      <rPr>
        <b/>
        <sz val="10"/>
        <rFont val="宋体"/>
        <charset val="134"/>
      </rPr>
      <t>=8+9+10</t>
    </r>
  </si>
  <si>
    <r>
      <rPr>
        <b/>
        <sz val="10"/>
        <rFont val="宋体"/>
        <charset val="134"/>
      </rPr>
      <t>10</t>
    </r>
    <r>
      <rPr>
        <b/>
        <sz val="10"/>
        <rFont val="宋体"/>
        <charset val="134"/>
      </rPr>
      <t>=11+12</t>
    </r>
  </si>
  <si>
    <t>13=14+15+16</t>
  </si>
  <si>
    <r>
      <rPr>
        <b/>
        <sz val="10"/>
        <rFont val="宋体"/>
        <charset val="134"/>
      </rPr>
      <t>16</t>
    </r>
    <r>
      <rPr>
        <b/>
        <sz val="10"/>
        <rFont val="宋体"/>
        <charset val="134"/>
      </rPr>
      <t>=17+18</t>
    </r>
  </si>
  <si>
    <r>
      <rPr>
        <b/>
        <sz val="10"/>
        <rFont val="宋体"/>
        <charset val="134"/>
      </rPr>
      <t>19</t>
    </r>
    <r>
      <rPr>
        <b/>
        <sz val="10"/>
        <rFont val="宋体"/>
        <charset val="134"/>
      </rPr>
      <t>=20+21+22</t>
    </r>
  </si>
  <si>
    <r>
      <rPr>
        <b/>
        <sz val="10"/>
        <rFont val="宋体"/>
        <charset val="134"/>
      </rPr>
      <t>22</t>
    </r>
    <r>
      <rPr>
        <b/>
        <sz val="10"/>
        <rFont val="宋体"/>
        <charset val="134"/>
      </rPr>
      <t>=23+24</t>
    </r>
  </si>
  <si>
    <t>附件2(表11)</t>
  </si>
  <si>
    <t>政协西秀区委员会办公室2025年度部门政府采购预算表</t>
  </si>
  <si>
    <t>项目类型</t>
  </si>
  <si>
    <t>资金性质</t>
  </si>
  <si>
    <t>资金来源</t>
  </si>
  <si>
    <t>项目预算金额</t>
  </si>
  <si>
    <t>政府采购预算金额</t>
  </si>
  <si>
    <t>货物类政府采购金额</t>
  </si>
  <si>
    <t>工程类政府采购金额</t>
  </si>
  <si>
    <t>服务类政府采购金额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</si>
</sst>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1">
    <font>
      <sz val="11"/>
      <color indexed="8"/>
      <name val="宋体"/>
      <charset val="1"/>
      <scheme val="minor"/>
    </font>
    <font>
      <sz val="16"/>
      <name val="黑体"/>
      <charset val="134"/>
    </font>
    <font>
      <b/>
      <sz val="14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sz val="10"/>
      <name val="宋体"/>
      <charset val="134"/>
    </font>
    <font>
      <sz val="9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sz val="10"/>
      <name val="Times New Roman"/>
      <charset val="134"/>
    </font>
    <font>
      <sz val="9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sz val="10"/>
      <color indexed="8"/>
      <name val="宋体"/>
      <charset val="134"/>
      <scheme val="minor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"/>
    </font>
    <font>
      <b/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" borderId="23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" borderId="26" applyNumberFormat="0" applyAlignment="0" applyProtection="0">
      <alignment vertical="center"/>
    </xf>
    <xf numFmtId="0" fontId="40" fillId="4" borderId="27" applyNumberFormat="0" applyAlignment="0" applyProtection="0">
      <alignment vertical="center"/>
    </xf>
    <xf numFmtId="0" fontId="41" fillId="4" borderId="26" applyNumberFormat="0" applyAlignment="0" applyProtection="0">
      <alignment vertical="center"/>
    </xf>
    <xf numFmtId="0" fontId="42" fillId="5" borderId="28" applyNumberFormat="0" applyAlignment="0" applyProtection="0">
      <alignment vertical="center"/>
    </xf>
    <xf numFmtId="0" fontId="43" fillId="0" borderId="29" applyNumberFormat="0" applyFill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7" fillId="0" borderId="0">
      <alignment vertical="center"/>
    </xf>
    <xf numFmtId="0" fontId="7" fillId="0" borderId="0">
      <alignment vertical="center"/>
    </xf>
  </cellStyleXfs>
  <cellXfs count="163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4" fillId="0" borderId="8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center" vertical="center" wrapText="1"/>
    </xf>
    <xf numFmtId="49" fontId="12" fillId="0" borderId="7" xfId="52" applyNumberFormat="1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>
      <alignment vertical="center"/>
    </xf>
    <xf numFmtId="0" fontId="0" fillId="0" borderId="0" xfId="0" applyFont="1" applyFill="1">
      <alignment vertical="center"/>
    </xf>
    <xf numFmtId="0" fontId="15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16" xfId="0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right" vertical="center" wrapText="1"/>
    </xf>
    <xf numFmtId="0" fontId="0" fillId="0" borderId="7" xfId="0" applyFont="1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49" fontId="15" fillId="0" borderId="18" xfId="52" applyNumberFormat="1" applyFont="1" applyFill="1" applyBorder="1" applyAlignment="1">
      <alignment vertical="center"/>
    </xf>
    <xf numFmtId="49" fontId="16" fillId="0" borderId="18" xfId="52" applyNumberFormat="1" applyFont="1" applyFill="1" applyBorder="1" applyAlignment="1">
      <alignment vertical="center"/>
    </xf>
    <xf numFmtId="49" fontId="16" fillId="0" borderId="7" xfId="52" applyNumberFormat="1" applyFont="1" applyFill="1" applyBorder="1" applyAlignment="1">
      <alignment horizontal="left" vertical="center"/>
    </xf>
    <xf numFmtId="4" fontId="10" fillId="0" borderId="8" xfId="0" applyNumberFormat="1" applyFont="1" applyFill="1" applyBorder="1" applyAlignment="1">
      <alignment horizontal="center" vertical="center" wrapText="1"/>
    </xf>
    <xf numFmtId="49" fontId="16" fillId="0" borderId="7" xfId="52" applyNumberFormat="1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0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19" fillId="0" borderId="7" xfId="52" applyNumberFormat="1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176" fontId="20" fillId="0" borderId="7" xfId="52" applyNumberFormat="1" applyFont="1" applyFill="1" applyBorder="1" applyAlignment="1">
      <alignment horizontal="center" vertical="center" wrapText="1"/>
    </xf>
    <xf numFmtId="0" fontId="20" fillId="0" borderId="7" xfId="52" applyFont="1" applyFill="1" applyBorder="1" applyAlignment="1" applyProtection="1">
      <alignment horizontal="left" vertical="center" wrapText="1" readingOrder="1"/>
      <protection locked="0"/>
    </xf>
    <xf numFmtId="0" fontId="5" fillId="0" borderId="7" xfId="52" applyFont="1" applyFill="1" applyBorder="1" applyAlignment="1">
      <alignment horizontal="left" vertical="center"/>
    </xf>
    <xf numFmtId="0" fontId="20" fillId="0" borderId="10" xfId="52" applyFont="1" applyFill="1" applyBorder="1" applyAlignment="1" applyProtection="1">
      <alignment horizontal="left" vertical="center" wrapText="1" readingOrder="1"/>
      <protection locked="0"/>
    </xf>
    <xf numFmtId="176" fontId="21" fillId="0" borderId="7" xfId="52" applyNumberFormat="1" applyFont="1" applyFill="1" applyBorder="1" applyAlignment="1">
      <alignment horizontal="center" vertical="center" wrapText="1"/>
    </xf>
    <xf numFmtId="49" fontId="21" fillId="0" borderId="7" xfId="52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0" fontId="5" fillId="0" borderId="8" xfId="52" applyFont="1" applyFill="1" applyBorder="1" applyAlignment="1">
      <alignment horizontal="left" vertical="center" wrapText="1"/>
    </xf>
    <xf numFmtId="0" fontId="5" fillId="0" borderId="7" xfId="52" applyFont="1" applyFill="1" applyBorder="1" applyAlignment="1">
      <alignment horizontal="left" vertical="center" wrapText="1"/>
    </xf>
    <xf numFmtId="0" fontId="5" fillId="0" borderId="10" xfId="49" applyFont="1" applyFill="1" applyBorder="1" applyAlignment="1">
      <alignment horizontal="left" vertical="center" wrapText="1"/>
    </xf>
    <xf numFmtId="0" fontId="5" fillId="0" borderId="7" xfId="49" applyFont="1" applyFill="1" applyBorder="1" applyAlignment="1">
      <alignment horizontal="left" vertical="center" wrapText="1"/>
    </xf>
    <xf numFmtId="176" fontId="21" fillId="0" borderId="12" xfId="52" applyNumberFormat="1" applyFont="1" applyFill="1" applyBorder="1" applyAlignment="1">
      <alignment horizontal="center" vertical="center" wrapText="1"/>
    </xf>
    <xf numFmtId="49" fontId="21" fillId="0" borderId="9" xfId="52" applyNumberFormat="1" applyFont="1" applyFill="1" applyBorder="1" applyAlignment="1">
      <alignment horizontal="left" vertical="center"/>
    </xf>
    <xf numFmtId="176" fontId="21" fillId="0" borderId="11" xfId="52" applyNumberFormat="1" applyFont="1" applyFill="1" applyBorder="1" applyAlignment="1">
      <alignment horizontal="center" vertical="center" wrapText="1"/>
    </xf>
    <xf numFmtId="0" fontId="10" fillId="0" borderId="7" xfId="52" applyFont="1" applyFill="1" applyBorder="1" applyAlignment="1">
      <alignment horizontal="left" vertical="center" wrapText="1"/>
    </xf>
    <xf numFmtId="0" fontId="10" fillId="0" borderId="7" xfId="49" applyFont="1" applyFill="1" applyBorder="1" applyAlignment="1">
      <alignment horizontal="left" vertical="center" wrapText="1"/>
    </xf>
    <xf numFmtId="176" fontId="21" fillId="0" borderId="9" xfId="52" applyNumberFormat="1" applyFont="1" applyFill="1" applyBorder="1" applyAlignment="1">
      <alignment horizontal="center" vertical="center" wrapText="1"/>
    </xf>
    <xf numFmtId="0" fontId="22" fillId="0" borderId="7" xfId="52" applyFont="1" applyFill="1" applyBorder="1" applyAlignment="1" applyProtection="1">
      <alignment horizontal="left" vertical="center" wrapText="1" readingOrder="1"/>
      <protection locked="0"/>
    </xf>
    <xf numFmtId="176" fontId="2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 wrapText="1"/>
    </xf>
    <xf numFmtId="0" fontId="5" fillId="0" borderId="5" xfId="52" applyFont="1" applyFill="1" applyBorder="1" applyAlignment="1">
      <alignment horizontal="left" vertical="center" wrapText="1"/>
    </xf>
    <xf numFmtId="176" fontId="20" fillId="0" borderId="12" xfId="52" applyNumberFormat="1" applyFont="1" applyFill="1" applyBorder="1" applyAlignment="1">
      <alignment horizontal="center" vertical="center" wrapText="1"/>
    </xf>
    <xf numFmtId="0" fontId="0" fillId="0" borderId="9" xfId="0" applyFont="1" applyBorder="1">
      <alignment vertical="center"/>
    </xf>
    <xf numFmtId="0" fontId="0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24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4" fontId="26" fillId="0" borderId="7" xfId="0" applyNumberFormat="1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vertical="center" wrapText="1"/>
    </xf>
    <xf numFmtId="4" fontId="27" fillId="0" borderId="7" xfId="0" applyNumberFormat="1" applyFont="1" applyFill="1" applyBorder="1" applyAlignment="1">
      <alignment horizontal="center" vertical="center" wrapText="1"/>
    </xf>
    <xf numFmtId="0" fontId="28" fillId="0" borderId="7" xfId="52" applyFont="1" applyFill="1" applyBorder="1" applyAlignment="1">
      <alignment horizontal="left" vertical="center"/>
    </xf>
    <xf numFmtId="176" fontId="28" fillId="0" borderId="7" xfId="52" applyNumberFormat="1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176" fontId="29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wrapText="1"/>
    </xf>
    <xf numFmtId="0" fontId="0" fillId="0" borderId="7" xfId="0" applyFont="1" applyFill="1" applyBorder="1">
      <alignment vertical="center"/>
    </xf>
    <xf numFmtId="49" fontId="12" fillId="0" borderId="7" xfId="52" applyNumberFormat="1" applyFont="1" applyFill="1" applyBorder="1" applyAlignment="1">
      <alignment horizontal="center" vertical="center"/>
    </xf>
    <xf numFmtId="4" fontId="30" fillId="0" borderId="13" xfId="0" applyNumberFormat="1" applyFont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4" fontId="13" fillId="0" borderId="13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5" fillId="0" borderId="7" xfId="0" applyFont="1" applyBorder="1">
      <alignment vertical="center"/>
    </xf>
    <xf numFmtId="0" fontId="0" fillId="0" borderId="0" xfId="0" applyFont="1" applyBorder="1">
      <alignment vertical="center"/>
    </xf>
    <xf numFmtId="0" fontId="4" fillId="0" borderId="21" xfId="0" applyFont="1" applyBorder="1" applyAlignment="1">
      <alignment horizontal="center" vertical="center" wrapText="1"/>
    </xf>
    <xf numFmtId="0" fontId="16" fillId="0" borderId="7" xfId="0" applyFont="1" applyFill="1" applyBorder="1">
      <alignment vertical="center"/>
    </xf>
    <xf numFmtId="4" fontId="13" fillId="0" borderId="13" xfId="0" applyNumberFormat="1" applyFont="1" applyBorder="1" applyAlignment="1">
      <alignment horizontal="right" vertical="center" wrapText="1"/>
    </xf>
    <xf numFmtId="0" fontId="16" fillId="0" borderId="0" xfId="0" applyFont="1" applyFill="1">
      <alignment vertical="center"/>
    </xf>
    <xf numFmtId="4" fontId="13" fillId="0" borderId="8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7" xfId="52" applyFont="1" applyFill="1" applyBorder="1" applyAlignment="1">
      <alignment vertical="center" wrapText="1"/>
    </xf>
    <xf numFmtId="0" fontId="21" fillId="0" borderId="7" xfId="52" applyFont="1" applyFill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13" fillId="0" borderId="8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蓝本格式" xfId="49"/>
    <cellStyle name="常规 2 2" xfId="50"/>
    <cellStyle name="常规 2" xfId="51"/>
    <cellStyle name="常规 3" xfId="52"/>
    <cellStyle name="常规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0"/>
  <sheetViews>
    <sheetView workbookViewId="0">
      <selection activeCell="A2" sqref="A2:E2"/>
    </sheetView>
  </sheetViews>
  <sheetFormatPr defaultColWidth="10" defaultRowHeight="13.5" outlineLevelCol="4"/>
  <cols>
    <col min="1" max="1" width="26.8833333333333" customWidth="1"/>
    <col min="2" max="2" width="16.1333333333333" customWidth="1"/>
    <col min="3" max="3" width="31.1083333333333" customWidth="1"/>
    <col min="4" max="4" width="24.5583333333333" customWidth="1"/>
    <col min="5" max="5" width="30.525" customWidth="1"/>
  </cols>
  <sheetData>
    <row r="1" ht="22" customHeight="1" spans="1:1">
      <c r="A1" s="61" t="s">
        <v>0</v>
      </c>
    </row>
    <row r="2" ht="29.45" customHeight="1" spans="1:5">
      <c r="A2" s="71" t="s">
        <v>1</v>
      </c>
      <c r="B2" s="71"/>
      <c r="C2" s="71"/>
      <c r="D2" s="71"/>
      <c r="E2" s="71"/>
    </row>
    <row r="3" ht="16.35" customHeight="1" spans="1:5">
      <c r="A3" s="47"/>
      <c r="B3" s="47"/>
      <c r="C3" s="47"/>
      <c r="E3" s="54" t="s">
        <v>2</v>
      </c>
    </row>
    <row r="4" ht="21.95" customHeight="1" spans="1:5">
      <c r="A4" s="49" t="s">
        <v>3</v>
      </c>
      <c r="B4" s="49"/>
      <c r="C4" s="49" t="s">
        <v>4</v>
      </c>
      <c r="D4" s="77"/>
      <c r="E4" s="145" t="s">
        <v>5</v>
      </c>
    </row>
    <row r="5" ht="21.95" customHeight="1" spans="1:5">
      <c r="A5" s="50" t="s">
        <v>6</v>
      </c>
      <c r="B5" s="49" t="s">
        <v>7</v>
      </c>
      <c r="C5" s="49" t="s">
        <v>6</v>
      </c>
      <c r="D5" s="77" t="s">
        <v>7</v>
      </c>
      <c r="E5" s="148"/>
    </row>
    <row r="6" ht="21.95" customHeight="1" spans="1:5">
      <c r="A6" s="149" t="s">
        <v>8</v>
      </c>
      <c r="B6" s="150">
        <v>574.97</v>
      </c>
      <c r="C6" s="151" t="s">
        <v>9</v>
      </c>
      <c r="D6" s="152">
        <f>SUM(D7:D38)</f>
        <v>574.97</v>
      </c>
      <c r="E6" s="44"/>
    </row>
    <row r="7" ht="21.95" customHeight="1" spans="1:5">
      <c r="A7" s="153" t="s">
        <v>10</v>
      </c>
      <c r="B7" s="150">
        <v>574.97</v>
      </c>
      <c r="C7" s="154" t="s">
        <v>11</v>
      </c>
      <c r="D7" s="152">
        <v>391.12</v>
      </c>
      <c r="E7" s="44"/>
    </row>
    <row r="8" ht="21.95" customHeight="1" spans="1:5">
      <c r="A8" s="155" t="s">
        <v>12</v>
      </c>
      <c r="B8" s="150">
        <v>574.97</v>
      </c>
      <c r="C8" s="154" t="s">
        <v>13</v>
      </c>
      <c r="D8" s="152">
        <v>0</v>
      </c>
      <c r="E8" s="44"/>
    </row>
    <row r="9" ht="21.95" customHeight="1" spans="1:5">
      <c r="A9" s="155" t="s">
        <v>14</v>
      </c>
      <c r="B9" s="150">
        <v>0</v>
      </c>
      <c r="C9" s="154" t="s">
        <v>15</v>
      </c>
      <c r="D9" s="152">
        <v>0</v>
      </c>
      <c r="E9" s="44"/>
    </row>
    <row r="10" ht="21.95" customHeight="1" spans="1:5">
      <c r="A10" s="155" t="s">
        <v>16</v>
      </c>
      <c r="B10" s="150">
        <v>0</v>
      </c>
      <c r="C10" s="154" t="s">
        <v>17</v>
      </c>
      <c r="D10" s="152">
        <v>0</v>
      </c>
      <c r="E10" s="44"/>
    </row>
    <row r="11" ht="21.95" customHeight="1" spans="1:5">
      <c r="A11" s="153" t="s">
        <v>18</v>
      </c>
      <c r="B11" s="150">
        <v>0</v>
      </c>
      <c r="C11" s="154" t="s">
        <v>19</v>
      </c>
      <c r="D11" s="152">
        <v>0</v>
      </c>
      <c r="E11" s="44"/>
    </row>
    <row r="12" ht="21.95" customHeight="1" spans="1:5">
      <c r="A12" s="153" t="s">
        <v>20</v>
      </c>
      <c r="B12" s="150">
        <v>0</v>
      </c>
      <c r="C12" s="154" t="s">
        <v>21</v>
      </c>
      <c r="D12" s="152">
        <v>0</v>
      </c>
      <c r="E12" s="44"/>
    </row>
    <row r="13" ht="21.95" customHeight="1" spans="1:5">
      <c r="A13" s="156" t="s">
        <v>22</v>
      </c>
      <c r="B13" s="150">
        <v>0</v>
      </c>
      <c r="C13" s="154" t="s">
        <v>23</v>
      </c>
      <c r="D13" s="152">
        <v>0</v>
      </c>
      <c r="E13" s="44"/>
    </row>
    <row r="14" ht="21.95" customHeight="1" spans="1:5">
      <c r="A14" s="156" t="s">
        <v>24</v>
      </c>
      <c r="B14" s="150">
        <v>0</v>
      </c>
      <c r="C14" s="154" t="s">
        <v>25</v>
      </c>
      <c r="D14" s="152">
        <v>123.32</v>
      </c>
      <c r="E14" s="44"/>
    </row>
    <row r="15" ht="21.95" customHeight="1" spans="1:5">
      <c r="A15" s="156" t="s">
        <v>26</v>
      </c>
      <c r="B15" s="150">
        <v>0</v>
      </c>
      <c r="C15" s="154" t="s">
        <v>27</v>
      </c>
      <c r="D15" s="152">
        <v>24.34</v>
      </c>
      <c r="E15" s="44"/>
    </row>
    <row r="16" ht="21.95" customHeight="1" spans="1:5">
      <c r="A16" s="156" t="s">
        <v>28</v>
      </c>
      <c r="B16" s="150">
        <v>0</v>
      </c>
      <c r="C16" s="154" t="s">
        <v>29</v>
      </c>
      <c r="D16" s="152">
        <v>0</v>
      </c>
      <c r="E16" s="44"/>
    </row>
    <row r="17" ht="21.95" customHeight="1" spans="1:5">
      <c r="A17" s="156" t="s">
        <v>30</v>
      </c>
      <c r="B17" s="150">
        <v>0</v>
      </c>
      <c r="C17" s="154" t="s">
        <v>31</v>
      </c>
      <c r="D17" s="152">
        <v>0</v>
      </c>
      <c r="E17" s="44"/>
    </row>
    <row r="18" ht="21.95" customHeight="1" spans="1:5">
      <c r="A18" s="154"/>
      <c r="B18" s="157"/>
      <c r="C18" s="154" t="s">
        <v>32</v>
      </c>
      <c r="D18" s="152">
        <v>0</v>
      </c>
      <c r="E18" s="44"/>
    </row>
    <row r="19" ht="21.95" customHeight="1" spans="1:5">
      <c r="A19" s="154"/>
      <c r="B19" s="157"/>
      <c r="C19" s="154" t="s">
        <v>33</v>
      </c>
      <c r="D19" s="152">
        <v>0</v>
      </c>
      <c r="E19" s="44"/>
    </row>
    <row r="20" ht="21.95" customHeight="1" spans="1:5">
      <c r="A20" s="154"/>
      <c r="B20" s="157"/>
      <c r="C20" s="154" t="s">
        <v>34</v>
      </c>
      <c r="D20" s="152">
        <v>0</v>
      </c>
      <c r="E20" s="44"/>
    </row>
    <row r="21" ht="21.95" customHeight="1" spans="1:5">
      <c r="A21" s="154"/>
      <c r="B21" s="157"/>
      <c r="C21" s="154" t="s">
        <v>35</v>
      </c>
      <c r="D21" s="152">
        <v>0</v>
      </c>
      <c r="E21" s="44"/>
    </row>
    <row r="22" ht="21.95" customHeight="1" spans="1:5">
      <c r="A22" s="154"/>
      <c r="B22" s="157"/>
      <c r="C22" s="154" t="s">
        <v>36</v>
      </c>
      <c r="D22" s="152">
        <v>0</v>
      </c>
      <c r="E22" s="44"/>
    </row>
    <row r="23" ht="21.95" customHeight="1" spans="1:5">
      <c r="A23" s="154"/>
      <c r="B23" s="157"/>
      <c r="C23" s="154" t="s">
        <v>37</v>
      </c>
      <c r="D23" s="152">
        <v>0</v>
      </c>
      <c r="E23" s="44"/>
    </row>
    <row r="24" ht="21.95" customHeight="1" spans="1:5">
      <c r="A24" s="154"/>
      <c r="B24" s="154"/>
      <c r="C24" s="154" t="s">
        <v>38</v>
      </c>
      <c r="D24" s="152">
        <v>0</v>
      </c>
      <c r="E24" s="44"/>
    </row>
    <row r="25" ht="21.95" customHeight="1" spans="1:5">
      <c r="A25" s="154"/>
      <c r="B25" s="157"/>
      <c r="C25" s="154" t="s">
        <v>39</v>
      </c>
      <c r="D25" s="152">
        <v>36.19</v>
      </c>
      <c r="E25" s="44"/>
    </row>
    <row r="26" ht="21.95" customHeight="1" spans="1:5">
      <c r="A26" s="154"/>
      <c r="B26" s="157"/>
      <c r="C26" s="154" t="s">
        <v>40</v>
      </c>
      <c r="D26" s="152">
        <v>0</v>
      </c>
      <c r="E26" s="44"/>
    </row>
    <row r="27" ht="21.95" customHeight="1" spans="1:5">
      <c r="A27" s="154"/>
      <c r="B27" s="157"/>
      <c r="C27" s="154" t="s">
        <v>41</v>
      </c>
      <c r="D27" s="152">
        <v>0</v>
      </c>
      <c r="E27" s="44"/>
    </row>
    <row r="28" ht="21.95" customHeight="1" spans="1:5">
      <c r="A28" s="154"/>
      <c r="B28" s="154"/>
      <c r="C28" s="154" t="s">
        <v>42</v>
      </c>
      <c r="D28" s="152">
        <v>0</v>
      </c>
      <c r="E28" s="44"/>
    </row>
    <row r="29" ht="21.95" customHeight="1" spans="1:5">
      <c r="A29" s="154"/>
      <c r="B29" s="157"/>
      <c r="C29" s="154" t="s">
        <v>43</v>
      </c>
      <c r="D29" s="152">
        <v>0</v>
      </c>
      <c r="E29" s="44"/>
    </row>
    <row r="30" ht="21.95" customHeight="1" spans="1:5">
      <c r="A30" s="154"/>
      <c r="B30" s="154"/>
      <c r="C30" s="154" t="s">
        <v>44</v>
      </c>
      <c r="D30" s="152">
        <v>0</v>
      </c>
      <c r="E30" s="44"/>
    </row>
    <row r="31" ht="21.95" customHeight="1" spans="1:5">
      <c r="A31" s="154"/>
      <c r="B31" s="157"/>
      <c r="C31" s="154" t="s">
        <v>45</v>
      </c>
      <c r="D31" s="152">
        <v>0</v>
      </c>
      <c r="E31" s="44"/>
    </row>
    <row r="32" ht="21.95" customHeight="1" spans="1:5">
      <c r="A32" s="154"/>
      <c r="B32" s="157"/>
      <c r="C32" s="154" t="s">
        <v>46</v>
      </c>
      <c r="D32" s="152">
        <v>0</v>
      </c>
      <c r="E32" s="44"/>
    </row>
    <row r="33" ht="21.95" customHeight="1" spans="1:5">
      <c r="A33" s="154"/>
      <c r="B33" s="154"/>
      <c r="C33" s="154" t="s">
        <v>47</v>
      </c>
      <c r="D33" s="152">
        <v>0</v>
      </c>
      <c r="E33" s="44"/>
    </row>
    <row r="34" ht="21.95" customHeight="1" spans="1:5">
      <c r="A34" s="49"/>
      <c r="B34" s="158"/>
      <c r="C34" s="103" t="s">
        <v>48</v>
      </c>
      <c r="D34" s="152">
        <v>0</v>
      </c>
      <c r="E34" s="139"/>
    </row>
    <row r="35" ht="21.95" customHeight="1" spans="1:5">
      <c r="A35" s="149" t="s">
        <v>49</v>
      </c>
      <c r="B35" s="152">
        <v>0</v>
      </c>
      <c r="C35" s="151" t="s">
        <v>50</v>
      </c>
      <c r="D35" s="152">
        <v>0</v>
      </c>
      <c r="E35" s="139"/>
    </row>
    <row r="36" ht="21.95" customHeight="1" spans="1:5">
      <c r="A36" s="159" t="s">
        <v>51</v>
      </c>
      <c r="B36" s="152">
        <v>0</v>
      </c>
      <c r="C36" s="5"/>
      <c r="D36" s="160"/>
      <c r="E36" s="67"/>
    </row>
    <row r="37" ht="21.95" customHeight="1" spans="1:5">
      <c r="A37" s="159" t="s">
        <v>52</v>
      </c>
      <c r="B37" s="152">
        <v>0</v>
      </c>
      <c r="C37" s="5"/>
      <c r="D37" s="160"/>
      <c r="E37" s="67"/>
    </row>
    <row r="38" ht="21.95" customHeight="1" spans="1:5">
      <c r="A38" s="161" t="s">
        <v>53</v>
      </c>
      <c r="B38" s="152">
        <v>0</v>
      </c>
      <c r="C38" s="162"/>
      <c r="D38" s="160"/>
      <c r="E38" s="67"/>
    </row>
    <row r="39" ht="21.95" customHeight="1" spans="1:5">
      <c r="A39" s="49" t="s">
        <v>54</v>
      </c>
      <c r="B39" s="150">
        <v>574.97</v>
      </c>
      <c r="C39" s="49" t="s">
        <v>55</v>
      </c>
      <c r="D39" s="150">
        <v>574.97</v>
      </c>
      <c r="E39" s="44"/>
    </row>
    <row r="40" spans="1:1">
      <c r="A40" s="14" t="s">
        <v>56</v>
      </c>
    </row>
  </sheetData>
  <mergeCells count="5">
    <mergeCell ref="A2:E2"/>
    <mergeCell ref="A3:C3"/>
    <mergeCell ref="A4:B4"/>
    <mergeCell ref="C4:D4"/>
    <mergeCell ref="E4:E5"/>
  </mergeCells>
  <printOptions horizontalCentered="1"/>
  <pageMargins left="0.751388888888889" right="0.751388888888889" top="0.271527777777778" bottom="0.271527777777778" header="0" footer="0"/>
  <pageSetup paperSize="9" scale="68" fitToHeight="0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A9" sqref="A9:A10"/>
    </sheetView>
  </sheetViews>
  <sheetFormatPr defaultColWidth="10" defaultRowHeight="13.5"/>
  <cols>
    <col min="1" max="1" width="35" customWidth="1"/>
    <col min="2" max="2" width="13.3833333333333" customWidth="1"/>
    <col min="3" max="3" width="13.6333333333333" customWidth="1"/>
    <col min="4" max="4" width="13.25" customWidth="1"/>
    <col min="5" max="5" width="12.75" customWidth="1"/>
    <col min="6" max="6" width="11.5" customWidth="1"/>
    <col min="7" max="7" width="10.6333333333333" customWidth="1"/>
    <col min="8" max="8" width="14.775" customWidth="1"/>
    <col min="9" max="9" width="13.1333333333333" customWidth="1"/>
    <col min="10" max="10" width="11.8833333333333" customWidth="1"/>
    <col min="11" max="11" width="10.75" customWidth="1"/>
    <col min="12" max="12" width="16.25" customWidth="1"/>
    <col min="13" max="13" width="10.25" customWidth="1"/>
  </cols>
  <sheetData>
    <row r="1" ht="18" customHeight="1" spans="1:1">
      <c r="A1" s="61" t="s">
        <v>57</v>
      </c>
    </row>
    <row r="2" ht="18" customHeight="1" spans="1:14">
      <c r="A2" s="71" t="s">
        <v>58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ht="14.25" customHeight="1" spans="1:14">
      <c r="A3" s="47"/>
      <c r="N3" s="54" t="s">
        <v>2</v>
      </c>
    </row>
    <row r="4" ht="14.25" customHeight="1" spans="1:14">
      <c r="A4" s="49" t="s">
        <v>59</v>
      </c>
      <c r="B4" s="5" t="s">
        <v>60</v>
      </c>
      <c r="C4" s="5"/>
      <c r="D4" s="5"/>
      <c r="E4" s="5"/>
      <c r="F4" s="5"/>
      <c r="G4" s="5"/>
      <c r="H4" s="5"/>
      <c r="I4" s="5"/>
      <c r="J4" s="5"/>
      <c r="K4" s="5"/>
      <c r="L4" s="5"/>
      <c r="M4" s="16"/>
      <c r="N4" s="43" t="s">
        <v>5</v>
      </c>
    </row>
    <row r="5" ht="14.25" customHeight="1" spans="1:14">
      <c r="A5" s="49"/>
      <c r="B5" s="5" t="s">
        <v>61</v>
      </c>
      <c r="C5" s="5" t="s">
        <v>62</v>
      </c>
      <c r="D5" s="5"/>
      <c r="E5" s="5"/>
      <c r="F5" s="5"/>
      <c r="G5" s="5" t="s">
        <v>63</v>
      </c>
      <c r="H5" s="5" t="s">
        <v>64</v>
      </c>
      <c r="I5" s="5"/>
      <c r="J5" s="5"/>
      <c r="K5" s="5"/>
      <c r="L5" s="5"/>
      <c r="M5" s="16"/>
      <c r="N5" s="43"/>
    </row>
    <row r="6" ht="22.5" spans="1:14">
      <c r="A6" s="49"/>
      <c r="B6" s="5"/>
      <c r="C6" s="5" t="s">
        <v>65</v>
      </c>
      <c r="D6" s="5" t="s">
        <v>66</v>
      </c>
      <c r="E6" s="5" t="s">
        <v>67</v>
      </c>
      <c r="F6" s="5" t="s">
        <v>68</v>
      </c>
      <c r="G6" s="5"/>
      <c r="H6" s="5" t="s">
        <v>65</v>
      </c>
      <c r="I6" s="5" t="s">
        <v>69</v>
      </c>
      <c r="J6" s="5" t="s">
        <v>70</v>
      </c>
      <c r="K6" s="5" t="s">
        <v>71</v>
      </c>
      <c r="L6" s="5" t="s">
        <v>72</v>
      </c>
      <c r="M6" s="16" t="s">
        <v>73</v>
      </c>
      <c r="N6" s="43"/>
    </row>
    <row r="7" ht="19.5" customHeight="1" spans="1:14">
      <c r="A7" s="50" t="s">
        <v>74</v>
      </c>
      <c r="B7" s="50" t="s">
        <v>75</v>
      </c>
      <c r="C7" s="50" t="s">
        <v>76</v>
      </c>
      <c r="D7" s="50">
        <v>3</v>
      </c>
      <c r="E7" s="50">
        <v>4</v>
      </c>
      <c r="F7" s="50">
        <v>5</v>
      </c>
      <c r="G7" s="50">
        <v>6</v>
      </c>
      <c r="H7" s="50" t="s">
        <v>77</v>
      </c>
      <c r="I7" s="50">
        <v>8</v>
      </c>
      <c r="J7" s="50">
        <v>9</v>
      </c>
      <c r="K7" s="50">
        <v>10</v>
      </c>
      <c r="L7" s="50">
        <v>11</v>
      </c>
      <c r="M7" s="145">
        <v>12</v>
      </c>
      <c r="N7" s="43"/>
    </row>
    <row r="8" s="46" customFormat="1" ht="14.25" customHeight="1" spans="1:14">
      <c r="A8" s="140" t="s">
        <v>61</v>
      </c>
      <c r="B8" s="141">
        <v>574.97</v>
      </c>
      <c r="C8" s="141">
        <v>574.97</v>
      </c>
      <c r="D8" s="141">
        <v>574.97</v>
      </c>
      <c r="E8" s="142">
        <v>0</v>
      </c>
      <c r="F8" s="142">
        <v>0</v>
      </c>
      <c r="G8" s="142">
        <v>0</v>
      </c>
      <c r="H8" s="142">
        <v>0</v>
      </c>
      <c r="I8" s="142">
        <v>0</v>
      </c>
      <c r="J8" s="142">
        <v>0</v>
      </c>
      <c r="K8" s="142">
        <v>0</v>
      </c>
      <c r="L8" s="142">
        <v>0</v>
      </c>
      <c r="M8" s="142">
        <v>0</v>
      </c>
      <c r="N8" s="146"/>
    </row>
    <row r="9" s="46" customFormat="1" ht="14.25" customHeight="1" spans="1:14">
      <c r="A9" s="37" t="s">
        <v>78</v>
      </c>
      <c r="B9" s="143">
        <v>574.97</v>
      </c>
      <c r="C9" s="143">
        <v>574.97</v>
      </c>
      <c r="D9" s="143">
        <v>574.97</v>
      </c>
      <c r="E9" s="144">
        <v>0</v>
      </c>
      <c r="F9" s="144">
        <v>0</v>
      </c>
      <c r="G9" s="144">
        <v>0</v>
      </c>
      <c r="H9" s="144">
        <v>0</v>
      </c>
      <c r="I9" s="144">
        <v>0</v>
      </c>
      <c r="J9" s="144">
        <v>0</v>
      </c>
      <c r="K9" s="144">
        <v>0</v>
      </c>
      <c r="L9" s="144">
        <v>0</v>
      </c>
      <c r="M9" s="144">
        <v>0</v>
      </c>
      <c r="N9" s="146"/>
    </row>
    <row r="10" spans="1:14">
      <c r="A10" s="37" t="s">
        <v>79</v>
      </c>
      <c r="B10" s="143">
        <v>574.97</v>
      </c>
      <c r="C10" s="143">
        <v>574.97</v>
      </c>
      <c r="D10" s="143">
        <v>574.97</v>
      </c>
      <c r="E10" s="144">
        <v>0</v>
      </c>
      <c r="F10" s="144">
        <v>0</v>
      </c>
      <c r="G10" s="144">
        <v>0</v>
      </c>
      <c r="H10" s="144">
        <v>0</v>
      </c>
      <c r="I10" s="144">
        <v>0</v>
      </c>
      <c r="J10" s="144">
        <v>0</v>
      </c>
      <c r="K10" s="144">
        <v>0</v>
      </c>
      <c r="L10" s="144">
        <v>0</v>
      </c>
      <c r="M10" s="144">
        <v>0</v>
      </c>
      <c r="N10" s="44"/>
    </row>
    <row r="11" spans="1:14">
      <c r="A11" s="14" t="s">
        <v>56</v>
      </c>
      <c r="N11" s="147"/>
    </row>
  </sheetData>
  <mergeCells count="8">
    <mergeCell ref="A2:N2"/>
    <mergeCell ref="B4:M4"/>
    <mergeCell ref="C5:F5"/>
    <mergeCell ref="H5:M5"/>
    <mergeCell ref="A4:A6"/>
    <mergeCell ref="B5:B6"/>
    <mergeCell ref="G5:G6"/>
    <mergeCell ref="N4:N7"/>
  </mergeCells>
  <pageMargins left="0.75" right="0.75" top="1" bottom="1" header="0.5" footer="0.5"/>
  <pageSetup paperSize="9" scale="6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0"/>
  <sheetViews>
    <sheetView tabSelected="1" workbookViewId="0">
      <selection activeCell="H10" sqref="H10"/>
    </sheetView>
  </sheetViews>
  <sheetFormatPr defaultColWidth="10" defaultRowHeight="13.5"/>
  <cols>
    <col min="1" max="1" width="26.5" style="45" customWidth="1"/>
    <col min="2" max="2" width="9.33333333333333" style="122" customWidth="1"/>
    <col min="3" max="3" width="25.8916666666667" style="122" customWidth="1"/>
    <col min="4" max="4" width="12.6333333333333" style="45" customWidth="1"/>
    <col min="5" max="5" width="11.75" style="45" customWidth="1"/>
    <col min="6" max="6" width="12.5" style="45" customWidth="1"/>
    <col min="7" max="7" width="12.8833333333333" style="45" customWidth="1"/>
    <col min="8" max="8" width="11" style="45" customWidth="1"/>
    <col min="9" max="9" width="11.5" style="45" customWidth="1"/>
    <col min="10" max="10" width="11.25" style="45" customWidth="1"/>
    <col min="11" max="11" width="8.88333333333333" style="45" customWidth="1"/>
    <col min="12" max="12" width="12.1333333333333" style="45" customWidth="1"/>
    <col min="13" max="14" width="9.38333333333333" style="45" customWidth="1"/>
    <col min="15" max="15" width="10" style="45" customWidth="1"/>
    <col min="16" max="16" width="11.1333333333333" style="45" customWidth="1"/>
    <col min="17" max="17" width="9.25" style="45" customWidth="1"/>
    <col min="18" max="18" width="10" style="45" customWidth="1"/>
    <col min="19" max="19" width="11.3833333333333" style="45" customWidth="1"/>
    <col min="20" max="20" width="10.5" style="45" customWidth="1"/>
    <col min="21" max="21" width="11.3833333333333" style="45" customWidth="1"/>
    <col min="22" max="22" width="12.5" style="45" customWidth="1"/>
    <col min="23" max="16384" width="10" style="45"/>
  </cols>
  <sheetData>
    <row r="1" ht="21" customHeight="1" spans="1:3">
      <c r="A1" s="61" t="s">
        <v>80</v>
      </c>
      <c r="B1" s="123"/>
      <c r="C1" s="61"/>
    </row>
    <row r="2" ht="29.45" customHeight="1" spans="1:22">
      <c r="A2" s="3" t="s">
        <v>81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ht="14.25" customHeight="1" spans="1:22">
      <c r="A3" s="4"/>
      <c r="B3" s="4"/>
      <c r="C3" s="4"/>
      <c r="N3" s="138"/>
      <c r="V3" s="138" t="s">
        <v>2</v>
      </c>
    </row>
    <row r="4" s="45" customFormat="1" ht="14.25" customHeight="1" spans="1:22">
      <c r="A4" s="5" t="s">
        <v>59</v>
      </c>
      <c r="B4" s="6" t="s">
        <v>82</v>
      </c>
      <c r="C4" s="124"/>
      <c r="D4" s="11" t="s">
        <v>83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7" t="s">
        <v>5</v>
      </c>
    </row>
    <row r="5" s="45" customFormat="1" ht="18.95" customHeight="1" spans="1:22">
      <c r="A5" s="5"/>
      <c r="B5" s="8"/>
      <c r="C5" s="125"/>
      <c r="D5" s="11" t="s">
        <v>61</v>
      </c>
      <c r="E5" s="11" t="s">
        <v>84</v>
      </c>
      <c r="F5" s="11" t="s">
        <v>85</v>
      </c>
      <c r="G5" s="11" t="s">
        <v>86</v>
      </c>
      <c r="H5" s="11"/>
      <c r="I5" s="11"/>
      <c r="J5" s="11"/>
      <c r="K5" s="11"/>
      <c r="L5" s="11"/>
      <c r="M5" s="11"/>
      <c r="N5" s="11"/>
      <c r="O5" s="11"/>
      <c r="P5" s="11" t="s">
        <v>87</v>
      </c>
      <c r="Q5" s="11"/>
      <c r="R5" s="11"/>
      <c r="S5" s="11" t="s">
        <v>88</v>
      </c>
      <c r="T5" s="11"/>
      <c r="U5" s="11"/>
      <c r="V5" s="17"/>
    </row>
    <row r="6" s="45" customFormat="1" ht="14.25" customHeight="1" spans="1:22">
      <c r="A6" s="5"/>
      <c r="B6" s="126"/>
      <c r="C6" s="127"/>
      <c r="D6" s="11"/>
      <c r="E6" s="11"/>
      <c r="F6" s="11"/>
      <c r="G6" s="11" t="s">
        <v>66</v>
      </c>
      <c r="H6" s="11"/>
      <c r="I6" s="11"/>
      <c r="J6" s="11" t="s">
        <v>67</v>
      </c>
      <c r="K6" s="11"/>
      <c r="L6" s="11"/>
      <c r="M6" s="11" t="s">
        <v>68</v>
      </c>
      <c r="N6" s="11"/>
      <c r="O6" s="11"/>
      <c r="P6" s="11"/>
      <c r="Q6" s="11"/>
      <c r="R6" s="11"/>
      <c r="S6" s="11"/>
      <c r="T6" s="11"/>
      <c r="U6" s="11"/>
      <c r="V6" s="17"/>
    </row>
    <row r="7" s="45" customFormat="1" ht="26.1" customHeight="1" spans="1:22">
      <c r="A7" s="7"/>
      <c r="B7" s="7" t="s">
        <v>89</v>
      </c>
      <c r="C7" s="6" t="s">
        <v>90</v>
      </c>
      <c r="D7" s="11"/>
      <c r="E7" s="11"/>
      <c r="F7" s="11"/>
      <c r="G7" s="11" t="s">
        <v>65</v>
      </c>
      <c r="H7" s="11" t="s">
        <v>91</v>
      </c>
      <c r="I7" s="11" t="s">
        <v>92</v>
      </c>
      <c r="J7" s="11" t="s">
        <v>65</v>
      </c>
      <c r="K7" s="11" t="s">
        <v>91</v>
      </c>
      <c r="L7" s="11" t="s">
        <v>92</v>
      </c>
      <c r="M7" s="11" t="s">
        <v>65</v>
      </c>
      <c r="N7" s="11" t="s">
        <v>91</v>
      </c>
      <c r="O7" s="11" t="s">
        <v>92</v>
      </c>
      <c r="P7" s="11" t="s">
        <v>65</v>
      </c>
      <c r="Q7" s="11" t="s">
        <v>91</v>
      </c>
      <c r="R7" s="11" t="s">
        <v>92</v>
      </c>
      <c r="S7" s="11" t="s">
        <v>65</v>
      </c>
      <c r="T7" s="11" t="s">
        <v>91</v>
      </c>
      <c r="U7" s="11" t="s">
        <v>92</v>
      </c>
      <c r="V7" s="17"/>
    </row>
    <row r="8" ht="35.65" customHeight="1" spans="1:22">
      <c r="A8" s="11" t="s">
        <v>74</v>
      </c>
      <c r="B8" s="11"/>
      <c r="C8" s="9"/>
      <c r="D8" s="11" t="s">
        <v>93</v>
      </c>
      <c r="E8" s="11" t="s">
        <v>94</v>
      </c>
      <c r="F8" s="11" t="s">
        <v>95</v>
      </c>
      <c r="G8" s="11" t="s">
        <v>96</v>
      </c>
      <c r="H8" s="11">
        <v>5</v>
      </c>
      <c r="I8" s="11">
        <v>6</v>
      </c>
      <c r="J8" s="11" t="s">
        <v>97</v>
      </c>
      <c r="K8" s="11">
        <v>8</v>
      </c>
      <c r="L8" s="11">
        <v>9</v>
      </c>
      <c r="M8" s="11" t="s">
        <v>98</v>
      </c>
      <c r="N8" s="11">
        <v>11</v>
      </c>
      <c r="O8" s="11">
        <v>12</v>
      </c>
      <c r="P8" s="11" t="s">
        <v>99</v>
      </c>
      <c r="Q8" s="11">
        <v>14</v>
      </c>
      <c r="R8" s="11">
        <v>15</v>
      </c>
      <c r="S8" s="11" t="s">
        <v>100</v>
      </c>
      <c r="T8" s="11">
        <v>17</v>
      </c>
      <c r="U8" s="11">
        <v>18</v>
      </c>
      <c r="V8" s="17"/>
    </row>
    <row r="9" ht="35.65" customHeight="1" spans="1:22">
      <c r="A9" s="74" t="s">
        <v>78</v>
      </c>
      <c r="B9" s="128"/>
      <c r="C9" s="129"/>
      <c r="D9" s="130">
        <v>574.97</v>
      </c>
      <c r="E9" s="130">
        <v>574.97</v>
      </c>
      <c r="F9" s="130">
        <f t="shared" ref="E9:U9" si="0">SUM(F10:F18)</f>
        <v>0</v>
      </c>
      <c r="G9" s="130">
        <f>SUM(G10)</f>
        <v>574.97</v>
      </c>
      <c r="H9" s="130">
        <v>574.97</v>
      </c>
      <c r="I9" s="130">
        <f t="shared" si="0"/>
        <v>0</v>
      </c>
      <c r="J9" s="130">
        <f t="shared" si="0"/>
        <v>0</v>
      </c>
      <c r="K9" s="130">
        <f t="shared" si="0"/>
        <v>0</v>
      </c>
      <c r="L9" s="130">
        <f t="shared" si="0"/>
        <v>0</v>
      </c>
      <c r="M9" s="130">
        <f t="shared" si="0"/>
        <v>0</v>
      </c>
      <c r="N9" s="130">
        <f t="shared" si="0"/>
        <v>0</v>
      </c>
      <c r="O9" s="130">
        <f t="shared" si="0"/>
        <v>0</v>
      </c>
      <c r="P9" s="130">
        <f t="shared" si="0"/>
        <v>0</v>
      </c>
      <c r="Q9" s="130">
        <f t="shared" si="0"/>
        <v>0</v>
      </c>
      <c r="R9" s="130">
        <f t="shared" si="0"/>
        <v>0</v>
      </c>
      <c r="S9" s="130">
        <f t="shared" si="0"/>
        <v>0</v>
      </c>
      <c r="T9" s="130">
        <f t="shared" si="0"/>
        <v>0</v>
      </c>
      <c r="U9" s="130">
        <f t="shared" si="0"/>
        <v>0</v>
      </c>
      <c r="V9" s="17"/>
    </row>
    <row r="10" ht="20.25" customHeight="1" spans="1:22">
      <c r="A10" s="74" t="s">
        <v>79</v>
      </c>
      <c r="B10" s="131"/>
      <c r="C10" s="131"/>
      <c r="D10" s="132">
        <v>574.97</v>
      </c>
      <c r="E10" s="132">
        <v>574.97</v>
      </c>
      <c r="F10" s="132">
        <f t="shared" ref="F10:U10" si="1">SUM(F11:F19)</f>
        <v>0</v>
      </c>
      <c r="G10" s="132">
        <v>574.97</v>
      </c>
      <c r="H10" s="132">
        <v>574.97</v>
      </c>
      <c r="I10" s="132">
        <f t="shared" si="1"/>
        <v>0</v>
      </c>
      <c r="J10" s="132">
        <f t="shared" si="1"/>
        <v>0</v>
      </c>
      <c r="K10" s="132">
        <f t="shared" si="1"/>
        <v>0</v>
      </c>
      <c r="L10" s="132">
        <f t="shared" si="1"/>
        <v>0</v>
      </c>
      <c r="M10" s="132">
        <f t="shared" si="1"/>
        <v>0</v>
      </c>
      <c r="N10" s="132">
        <f t="shared" si="1"/>
        <v>0</v>
      </c>
      <c r="O10" s="132">
        <f t="shared" si="1"/>
        <v>0</v>
      </c>
      <c r="P10" s="132">
        <f t="shared" si="1"/>
        <v>0</v>
      </c>
      <c r="Q10" s="132">
        <f t="shared" si="1"/>
        <v>0</v>
      </c>
      <c r="R10" s="132">
        <f t="shared" si="1"/>
        <v>0</v>
      </c>
      <c r="S10" s="132">
        <f t="shared" si="1"/>
        <v>0</v>
      </c>
      <c r="T10" s="132">
        <f t="shared" si="1"/>
        <v>0</v>
      </c>
      <c r="U10" s="132">
        <f t="shared" si="1"/>
        <v>0</v>
      </c>
      <c r="V10" s="139"/>
    </row>
    <row r="11" s="120" customFormat="1" spans="2:22">
      <c r="B11" s="133">
        <v>2010201</v>
      </c>
      <c r="C11" s="99" t="s">
        <v>101</v>
      </c>
      <c r="D11" s="134">
        <v>344.75</v>
      </c>
      <c r="E11" s="134">
        <v>344.75</v>
      </c>
      <c r="F11" s="134">
        <v>0</v>
      </c>
      <c r="G11" s="134">
        <v>344.75</v>
      </c>
      <c r="H11" s="134">
        <v>344.75</v>
      </c>
      <c r="I11" s="134">
        <v>0</v>
      </c>
      <c r="J11" s="134">
        <v>0</v>
      </c>
      <c r="K11" s="134">
        <v>0</v>
      </c>
      <c r="L11" s="134">
        <v>0</v>
      </c>
      <c r="M11" s="134">
        <v>0</v>
      </c>
      <c r="N11" s="134">
        <v>0</v>
      </c>
      <c r="O11" s="137">
        <v>0</v>
      </c>
      <c r="P11" s="137">
        <v>0</v>
      </c>
      <c r="Q11" s="137">
        <v>0</v>
      </c>
      <c r="R11" s="137">
        <v>0</v>
      </c>
      <c r="S11" s="137">
        <v>0</v>
      </c>
      <c r="T11" s="137">
        <v>0</v>
      </c>
      <c r="U11" s="137">
        <v>0</v>
      </c>
      <c r="V11" s="17"/>
    </row>
    <row r="12" s="121" customFormat="1" ht="20" customHeight="1" spans="1:22">
      <c r="A12" s="135"/>
      <c r="B12" s="133">
        <v>2010250</v>
      </c>
      <c r="C12" s="136" t="s">
        <v>102</v>
      </c>
      <c r="D12" s="137">
        <v>46.37</v>
      </c>
      <c r="E12" s="137">
        <v>46.37</v>
      </c>
      <c r="F12" s="137">
        <v>0</v>
      </c>
      <c r="G12" s="137">
        <v>46.37</v>
      </c>
      <c r="H12" s="137">
        <v>46.37</v>
      </c>
      <c r="I12" s="137">
        <v>0</v>
      </c>
      <c r="J12" s="137">
        <v>0</v>
      </c>
      <c r="K12" s="137">
        <v>0</v>
      </c>
      <c r="L12" s="137">
        <v>0</v>
      </c>
      <c r="M12" s="137">
        <v>0</v>
      </c>
      <c r="N12" s="137">
        <v>0</v>
      </c>
      <c r="O12" s="137">
        <v>0</v>
      </c>
      <c r="P12" s="137">
        <v>0</v>
      </c>
      <c r="Q12" s="137">
        <v>0</v>
      </c>
      <c r="R12" s="137">
        <v>0</v>
      </c>
      <c r="S12" s="137">
        <v>0</v>
      </c>
      <c r="T12" s="137">
        <v>0</v>
      </c>
      <c r="U12" s="137">
        <v>0</v>
      </c>
      <c r="V12" s="135"/>
    </row>
    <row r="13" s="120" customFormat="1" spans="1:22">
      <c r="A13" s="17"/>
      <c r="B13" s="133">
        <v>2080501</v>
      </c>
      <c r="C13" s="105" t="s">
        <v>103</v>
      </c>
      <c r="D13" s="134">
        <v>83.89</v>
      </c>
      <c r="E13" s="134">
        <v>83.89</v>
      </c>
      <c r="F13" s="134">
        <v>0</v>
      </c>
      <c r="G13" s="134">
        <v>83.89</v>
      </c>
      <c r="H13" s="134">
        <v>83.89</v>
      </c>
      <c r="I13" s="134">
        <v>0</v>
      </c>
      <c r="J13" s="134">
        <v>0</v>
      </c>
      <c r="K13" s="134">
        <v>0</v>
      </c>
      <c r="L13" s="134">
        <v>0</v>
      </c>
      <c r="M13" s="134">
        <v>0</v>
      </c>
      <c r="N13" s="134">
        <v>0</v>
      </c>
      <c r="O13" s="137">
        <v>0</v>
      </c>
      <c r="P13" s="137">
        <v>0</v>
      </c>
      <c r="Q13" s="137">
        <v>0</v>
      </c>
      <c r="R13" s="137">
        <v>0</v>
      </c>
      <c r="S13" s="137">
        <v>0</v>
      </c>
      <c r="T13" s="137">
        <v>0</v>
      </c>
      <c r="U13" s="137">
        <v>0</v>
      </c>
      <c r="V13" s="17"/>
    </row>
    <row r="14" s="120" customFormat="1" ht="24" customHeight="1" spans="1:22">
      <c r="A14" s="17"/>
      <c r="B14" s="133">
        <v>2080505</v>
      </c>
      <c r="C14" s="105" t="s">
        <v>104</v>
      </c>
      <c r="D14" s="134">
        <v>39.43</v>
      </c>
      <c r="E14" s="134">
        <v>39.43</v>
      </c>
      <c r="F14" s="134">
        <v>0</v>
      </c>
      <c r="G14" s="134">
        <v>39.43</v>
      </c>
      <c r="H14" s="134">
        <v>39.43</v>
      </c>
      <c r="I14" s="134">
        <v>0</v>
      </c>
      <c r="J14" s="134">
        <v>0</v>
      </c>
      <c r="K14" s="134">
        <v>0</v>
      </c>
      <c r="L14" s="134">
        <v>0</v>
      </c>
      <c r="M14" s="134">
        <v>0</v>
      </c>
      <c r="N14" s="134">
        <v>0</v>
      </c>
      <c r="O14" s="137">
        <v>0</v>
      </c>
      <c r="P14" s="137">
        <v>0</v>
      </c>
      <c r="Q14" s="137">
        <v>0</v>
      </c>
      <c r="R14" s="137">
        <v>0</v>
      </c>
      <c r="S14" s="137">
        <v>0</v>
      </c>
      <c r="T14" s="137">
        <v>0</v>
      </c>
      <c r="U14" s="137">
        <v>0</v>
      </c>
      <c r="V14" s="17"/>
    </row>
    <row r="15" s="120" customFormat="1" spans="1:22">
      <c r="A15" s="17"/>
      <c r="B15" s="133">
        <v>2101101</v>
      </c>
      <c r="C15" s="99" t="s">
        <v>105</v>
      </c>
      <c r="D15" s="134">
        <v>14.26</v>
      </c>
      <c r="E15" s="134">
        <v>14.26</v>
      </c>
      <c r="F15" s="134">
        <v>0</v>
      </c>
      <c r="G15" s="134">
        <v>14.26</v>
      </c>
      <c r="H15" s="134">
        <v>14.26</v>
      </c>
      <c r="I15" s="134">
        <v>0</v>
      </c>
      <c r="J15" s="134">
        <v>0</v>
      </c>
      <c r="K15" s="134">
        <v>0</v>
      </c>
      <c r="L15" s="134">
        <v>0</v>
      </c>
      <c r="M15" s="134">
        <v>0</v>
      </c>
      <c r="N15" s="134">
        <v>0</v>
      </c>
      <c r="O15" s="137">
        <v>0</v>
      </c>
      <c r="P15" s="137">
        <v>0</v>
      </c>
      <c r="Q15" s="137">
        <v>0</v>
      </c>
      <c r="R15" s="137">
        <v>0</v>
      </c>
      <c r="S15" s="137">
        <v>0</v>
      </c>
      <c r="T15" s="137">
        <v>0</v>
      </c>
      <c r="U15" s="137">
        <v>0</v>
      </c>
      <c r="V15" s="17"/>
    </row>
    <row r="16" s="120" customFormat="1" spans="1:22">
      <c r="A16" s="17"/>
      <c r="B16" s="133">
        <v>2101102</v>
      </c>
      <c r="C16" s="99" t="s">
        <v>106</v>
      </c>
      <c r="D16" s="134">
        <v>3.2</v>
      </c>
      <c r="E16" s="134">
        <v>3.2</v>
      </c>
      <c r="F16" s="134">
        <v>0</v>
      </c>
      <c r="G16" s="134">
        <v>3.2</v>
      </c>
      <c r="H16" s="134">
        <v>3.2</v>
      </c>
      <c r="I16" s="134">
        <v>0</v>
      </c>
      <c r="J16" s="134">
        <v>0</v>
      </c>
      <c r="K16" s="134">
        <v>0</v>
      </c>
      <c r="L16" s="134">
        <v>0</v>
      </c>
      <c r="M16" s="134">
        <v>0</v>
      </c>
      <c r="N16" s="134">
        <v>0</v>
      </c>
      <c r="O16" s="137">
        <v>0</v>
      </c>
      <c r="P16" s="137">
        <v>0</v>
      </c>
      <c r="Q16" s="137">
        <v>0</v>
      </c>
      <c r="R16" s="137">
        <v>0</v>
      </c>
      <c r="S16" s="137">
        <v>0</v>
      </c>
      <c r="T16" s="137">
        <v>0</v>
      </c>
      <c r="U16" s="137">
        <v>0</v>
      </c>
      <c r="V16" s="17"/>
    </row>
    <row r="17" s="120" customFormat="1" spans="1:22">
      <c r="A17" s="17"/>
      <c r="B17" s="133">
        <v>2101103</v>
      </c>
      <c r="C17" s="99" t="s">
        <v>107</v>
      </c>
      <c r="D17" s="134">
        <v>6.88</v>
      </c>
      <c r="E17" s="134">
        <v>6.88</v>
      </c>
      <c r="F17" s="134">
        <v>0</v>
      </c>
      <c r="G17" s="134">
        <v>6.88</v>
      </c>
      <c r="H17" s="134">
        <v>6.88</v>
      </c>
      <c r="I17" s="134">
        <v>0</v>
      </c>
      <c r="J17" s="134">
        <v>0</v>
      </c>
      <c r="K17" s="134">
        <v>0</v>
      </c>
      <c r="L17" s="134">
        <v>0</v>
      </c>
      <c r="M17" s="134">
        <v>0</v>
      </c>
      <c r="N17" s="134">
        <v>0</v>
      </c>
      <c r="O17" s="137">
        <v>0</v>
      </c>
      <c r="P17" s="137">
        <v>0</v>
      </c>
      <c r="Q17" s="137">
        <v>0</v>
      </c>
      <c r="R17" s="137">
        <v>0</v>
      </c>
      <c r="S17" s="137">
        <v>0</v>
      </c>
      <c r="T17" s="137">
        <v>0</v>
      </c>
      <c r="U17" s="137">
        <v>0</v>
      </c>
      <c r="V17" s="17"/>
    </row>
    <row r="18" s="120" customFormat="1" spans="1:22">
      <c r="A18" s="17"/>
      <c r="B18" s="133">
        <v>2210201</v>
      </c>
      <c r="C18" s="99" t="s">
        <v>108</v>
      </c>
      <c r="D18" s="134">
        <v>36.19</v>
      </c>
      <c r="E18" s="134">
        <v>36.19</v>
      </c>
      <c r="F18" s="134">
        <v>0</v>
      </c>
      <c r="G18" s="134">
        <v>36.19</v>
      </c>
      <c r="H18" s="134">
        <v>36.19</v>
      </c>
      <c r="I18" s="134">
        <v>0</v>
      </c>
      <c r="J18" s="134">
        <v>0</v>
      </c>
      <c r="K18" s="134">
        <v>0</v>
      </c>
      <c r="L18" s="134">
        <v>0</v>
      </c>
      <c r="M18" s="134">
        <v>0</v>
      </c>
      <c r="N18" s="134">
        <v>0</v>
      </c>
      <c r="O18" s="137">
        <v>0</v>
      </c>
      <c r="P18" s="137">
        <v>0</v>
      </c>
      <c r="Q18" s="137">
        <v>0</v>
      </c>
      <c r="R18" s="137">
        <v>0</v>
      </c>
      <c r="S18" s="137">
        <v>0</v>
      </c>
      <c r="T18" s="137">
        <v>0</v>
      </c>
      <c r="U18" s="137">
        <v>0</v>
      </c>
      <c r="V18" s="17"/>
    </row>
    <row r="20" spans="1:1">
      <c r="A20" s="14" t="s">
        <v>56</v>
      </c>
    </row>
  </sheetData>
  <mergeCells count="16">
    <mergeCell ref="A2:V2"/>
    <mergeCell ref="A3:C3"/>
    <mergeCell ref="D4:U4"/>
    <mergeCell ref="G5:O5"/>
    <mergeCell ref="G6:I6"/>
    <mergeCell ref="J6:L6"/>
    <mergeCell ref="M6:O6"/>
    <mergeCell ref="A8:C8"/>
    <mergeCell ref="A4:A7"/>
    <mergeCell ref="D5:D7"/>
    <mergeCell ref="E5:E7"/>
    <mergeCell ref="F5:F7"/>
    <mergeCell ref="V4:V8"/>
    <mergeCell ref="B4:C6"/>
    <mergeCell ref="P5:R6"/>
    <mergeCell ref="S5:U6"/>
  </mergeCells>
  <pageMargins left="0.75" right="0.75" top="1" bottom="1" header="0.5" footer="0.5"/>
  <pageSetup paperSize="9" scale="4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6"/>
  <sheetViews>
    <sheetView topLeftCell="A6" workbookViewId="0">
      <selection activeCell="G36" sqref="G36"/>
    </sheetView>
  </sheetViews>
  <sheetFormatPr defaultColWidth="10" defaultRowHeight="13.5"/>
  <cols>
    <col min="1" max="1" width="28.625" customWidth="1"/>
    <col min="2" max="2" width="21.6333333333333" customWidth="1"/>
    <col min="3" max="3" width="8" style="81" customWidth="1"/>
    <col min="4" max="4" width="14.25" style="81" customWidth="1"/>
    <col min="5" max="5" width="6.125" style="81" customWidth="1"/>
    <col min="6" max="6" width="14.625" style="81" customWidth="1"/>
    <col min="7" max="7" width="12.75" style="82" customWidth="1"/>
    <col min="8" max="8" width="11.1333333333333" customWidth="1"/>
    <col min="9" max="9" width="11.5" customWidth="1"/>
    <col min="10" max="10" width="9" customWidth="1"/>
    <col min="11" max="11" width="9.25" customWidth="1"/>
    <col min="12" max="12" width="10" customWidth="1"/>
    <col min="13" max="13" width="12.8833333333333" customWidth="1"/>
    <col min="14" max="14" width="10.3833333333333" customWidth="1"/>
    <col min="15" max="15" width="9.63333333333333" customWidth="1"/>
    <col min="16" max="16" width="7.88333333333333" customWidth="1"/>
    <col min="17" max="17" width="7.63333333333333" customWidth="1"/>
    <col min="18" max="18" width="12" customWidth="1"/>
  </cols>
  <sheetData>
    <row r="1" ht="21" customHeight="1" spans="1:4">
      <c r="A1" s="61" t="s">
        <v>109</v>
      </c>
      <c r="B1" s="83"/>
      <c r="C1" s="84"/>
      <c r="D1" s="84"/>
    </row>
    <row r="2" ht="31.35" customHeight="1" spans="1:19">
      <c r="A2" s="71" t="s">
        <v>110</v>
      </c>
      <c r="B2" s="71"/>
      <c r="C2" s="85"/>
      <c r="D2" s="85"/>
      <c r="E2" s="85"/>
      <c r="F2" s="85"/>
      <c r="G2" s="86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ht="14.25" customHeight="1" spans="1:19">
      <c r="A3" s="47"/>
      <c r="B3" s="47"/>
      <c r="C3" s="87"/>
      <c r="D3" s="87"/>
      <c r="E3" s="87"/>
      <c r="F3" s="87"/>
      <c r="G3" s="88"/>
      <c r="H3" s="47"/>
      <c r="I3" s="47"/>
      <c r="J3" s="47"/>
      <c r="K3" s="47"/>
      <c r="L3" s="47"/>
      <c r="M3" s="47"/>
      <c r="N3" s="47"/>
      <c r="O3" s="47"/>
      <c r="P3" s="47"/>
      <c r="Q3" s="47"/>
      <c r="S3" s="54" t="s">
        <v>2</v>
      </c>
    </row>
    <row r="4" ht="25" customHeight="1" spans="1:19">
      <c r="A4" s="49" t="s">
        <v>59</v>
      </c>
      <c r="B4" s="7" t="s">
        <v>111</v>
      </c>
      <c r="C4" s="89" t="s">
        <v>112</v>
      </c>
      <c r="D4" s="90"/>
      <c r="E4" s="91" t="s">
        <v>113</v>
      </c>
      <c r="F4" s="91"/>
      <c r="G4" s="5" t="s">
        <v>114</v>
      </c>
      <c r="H4" s="5" t="s">
        <v>86</v>
      </c>
      <c r="I4" s="5"/>
      <c r="J4" s="5"/>
      <c r="K4" s="5"/>
      <c r="L4" s="5" t="s">
        <v>87</v>
      </c>
      <c r="M4" s="5" t="s">
        <v>88</v>
      </c>
      <c r="N4" s="5"/>
      <c r="O4" s="5"/>
      <c r="P4" s="5"/>
      <c r="Q4" s="5"/>
      <c r="R4" s="16"/>
      <c r="S4" s="43" t="s">
        <v>5</v>
      </c>
    </row>
    <row r="5" ht="34.9" customHeight="1" spans="1:19">
      <c r="A5" s="49"/>
      <c r="B5" s="92"/>
      <c r="C5" s="91" t="s">
        <v>89</v>
      </c>
      <c r="D5" s="91" t="s">
        <v>90</v>
      </c>
      <c r="E5" s="91" t="s">
        <v>89</v>
      </c>
      <c r="F5" s="91" t="s">
        <v>90</v>
      </c>
      <c r="G5" s="5"/>
      <c r="H5" s="5" t="s">
        <v>65</v>
      </c>
      <c r="I5" s="5" t="s">
        <v>66</v>
      </c>
      <c r="J5" s="5" t="s">
        <v>67</v>
      </c>
      <c r="K5" s="5" t="s">
        <v>68</v>
      </c>
      <c r="L5" s="5"/>
      <c r="M5" s="5" t="s">
        <v>65</v>
      </c>
      <c r="N5" s="5" t="s">
        <v>69</v>
      </c>
      <c r="O5" s="5" t="s">
        <v>70</v>
      </c>
      <c r="P5" s="5" t="s">
        <v>71</v>
      </c>
      <c r="Q5" s="5" t="s">
        <v>72</v>
      </c>
      <c r="R5" s="16" t="s">
        <v>73</v>
      </c>
      <c r="S5" s="43"/>
    </row>
    <row r="6" ht="24.95" customHeight="1" spans="1:19">
      <c r="A6" s="49" t="s">
        <v>74</v>
      </c>
      <c r="B6" s="49"/>
      <c r="C6" s="93"/>
      <c r="D6" s="93"/>
      <c r="E6" s="93"/>
      <c r="F6" s="93"/>
      <c r="G6" s="49" t="s">
        <v>75</v>
      </c>
      <c r="H6" s="49" t="s">
        <v>76</v>
      </c>
      <c r="I6" s="49">
        <v>3</v>
      </c>
      <c r="J6" s="49">
        <v>4</v>
      </c>
      <c r="K6" s="49">
        <v>5</v>
      </c>
      <c r="L6" s="49">
        <v>6</v>
      </c>
      <c r="M6" s="49" t="s">
        <v>77</v>
      </c>
      <c r="N6" s="49">
        <v>8</v>
      </c>
      <c r="O6" s="49">
        <v>9</v>
      </c>
      <c r="P6" s="49">
        <v>10</v>
      </c>
      <c r="Q6" s="49">
        <v>11</v>
      </c>
      <c r="R6" s="77">
        <v>12</v>
      </c>
      <c r="S6" s="43"/>
    </row>
    <row r="7" ht="24.95" customHeight="1" spans="1:19">
      <c r="A7" s="94" t="s">
        <v>78</v>
      </c>
      <c r="B7" s="51"/>
      <c r="C7" s="95"/>
      <c r="D7" s="95"/>
      <c r="E7" s="96"/>
      <c r="F7" s="95"/>
      <c r="G7" s="97">
        <f t="shared" ref="G7:R7" si="0">SUM(G8+G37)</f>
        <v>574.97</v>
      </c>
      <c r="H7" s="97">
        <f t="shared" si="0"/>
        <v>574.97</v>
      </c>
      <c r="I7" s="97">
        <f t="shared" si="0"/>
        <v>574.97</v>
      </c>
      <c r="J7" s="97">
        <f t="shared" si="0"/>
        <v>0</v>
      </c>
      <c r="K7" s="97">
        <f t="shared" si="0"/>
        <v>0</v>
      </c>
      <c r="L7" s="97">
        <f t="shared" si="0"/>
        <v>0</v>
      </c>
      <c r="M7" s="97">
        <f t="shared" si="0"/>
        <v>0</v>
      </c>
      <c r="N7" s="97">
        <f t="shared" si="0"/>
        <v>0</v>
      </c>
      <c r="O7" s="97">
        <f t="shared" si="0"/>
        <v>0</v>
      </c>
      <c r="P7" s="97">
        <f t="shared" si="0"/>
        <v>0</v>
      </c>
      <c r="Q7" s="97">
        <f t="shared" si="0"/>
        <v>0</v>
      </c>
      <c r="R7" s="97">
        <f t="shared" si="0"/>
        <v>0</v>
      </c>
      <c r="S7" s="43"/>
    </row>
    <row r="8" spans="2:19">
      <c r="B8" s="98" t="s">
        <v>115</v>
      </c>
      <c r="C8" s="99"/>
      <c r="D8" s="99"/>
      <c r="E8" s="100"/>
      <c r="F8" s="98"/>
      <c r="G8" s="101">
        <v>513.34</v>
      </c>
      <c r="H8" s="101">
        <v>513.34</v>
      </c>
      <c r="I8" s="101">
        <v>513.34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v>0</v>
      </c>
      <c r="P8" s="108">
        <v>0</v>
      </c>
      <c r="Q8" s="108">
        <v>0</v>
      </c>
      <c r="R8" s="108">
        <v>0</v>
      </c>
      <c r="S8" s="44"/>
    </row>
    <row r="9" spans="1:19">
      <c r="A9" s="102"/>
      <c r="B9" s="103" t="s">
        <v>116</v>
      </c>
      <c r="C9" s="104">
        <v>2010201</v>
      </c>
      <c r="D9" s="105" t="s">
        <v>101</v>
      </c>
      <c r="E9" s="106">
        <v>30101</v>
      </c>
      <c r="F9" s="107" t="s">
        <v>117</v>
      </c>
      <c r="G9" s="108">
        <v>119.68</v>
      </c>
      <c r="H9" s="108">
        <v>119.68</v>
      </c>
      <c r="I9" s="108">
        <v>119.68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v>0</v>
      </c>
      <c r="P9" s="108">
        <v>0</v>
      </c>
      <c r="Q9" s="108">
        <v>0</v>
      </c>
      <c r="R9" s="108">
        <v>0</v>
      </c>
      <c r="S9" s="44"/>
    </row>
    <row r="10" spans="1:19">
      <c r="A10" s="102"/>
      <c r="B10" s="103" t="s">
        <v>118</v>
      </c>
      <c r="C10" s="104">
        <v>2010201</v>
      </c>
      <c r="D10" s="105" t="s">
        <v>101</v>
      </c>
      <c r="E10" s="106" t="s">
        <v>119</v>
      </c>
      <c r="F10" s="107" t="s">
        <v>120</v>
      </c>
      <c r="G10" s="108">
        <v>65.56</v>
      </c>
      <c r="H10" s="108">
        <v>65.56</v>
      </c>
      <c r="I10" s="108">
        <v>65.56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  <c r="O10" s="108">
        <v>0</v>
      </c>
      <c r="P10" s="108">
        <v>0</v>
      </c>
      <c r="Q10" s="108">
        <v>0</v>
      </c>
      <c r="R10" s="108">
        <v>0</v>
      </c>
      <c r="S10" s="44"/>
    </row>
    <row r="11" spans="1:19">
      <c r="A11" s="102"/>
      <c r="B11" s="103" t="s">
        <v>121</v>
      </c>
      <c r="C11" s="104">
        <v>2010201</v>
      </c>
      <c r="D11" s="105" t="s">
        <v>101</v>
      </c>
      <c r="E11" s="106" t="s">
        <v>119</v>
      </c>
      <c r="F11" s="107" t="s">
        <v>120</v>
      </c>
      <c r="G11" s="108">
        <v>8.05</v>
      </c>
      <c r="H11" s="108">
        <v>8.05</v>
      </c>
      <c r="I11" s="108">
        <v>8.05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08">
        <v>0</v>
      </c>
      <c r="P11" s="108">
        <v>0</v>
      </c>
      <c r="Q11" s="108">
        <v>0</v>
      </c>
      <c r="R11" s="108">
        <v>0</v>
      </c>
      <c r="S11" s="44"/>
    </row>
    <row r="12" spans="1:19">
      <c r="A12" s="102"/>
      <c r="B12" s="103" t="s">
        <v>122</v>
      </c>
      <c r="C12" s="104">
        <v>2010201</v>
      </c>
      <c r="D12" s="105" t="s">
        <v>101</v>
      </c>
      <c r="E12" s="106" t="s">
        <v>119</v>
      </c>
      <c r="F12" s="107" t="s">
        <v>120</v>
      </c>
      <c r="G12" s="108">
        <v>36.27</v>
      </c>
      <c r="H12" s="108">
        <v>36.27</v>
      </c>
      <c r="I12" s="108">
        <v>36.27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v>0</v>
      </c>
      <c r="P12" s="108">
        <v>0</v>
      </c>
      <c r="Q12" s="108">
        <v>0</v>
      </c>
      <c r="R12" s="108">
        <v>0</v>
      </c>
      <c r="S12" s="44"/>
    </row>
    <row r="13" spans="1:19">
      <c r="A13" s="102"/>
      <c r="B13" s="103" t="s">
        <v>123</v>
      </c>
      <c r="C13" s="104">
        <v>2010201</v>
      </c>
      <c r="D13" s="105" t="s">
        <v>101</v>
      </c>
      <c r="E13" s="106" t="s">
        <v>119</v>
      </c>
      <c r="F13" s="107" t="s">
        <v>120</v>
      </c>
      <c r="G13" s="108">
        <v>1.08</v>
      </c>
      <c r="H13" s="108">
        <v>1.08</v>
      </c>
      <c r="I13" s="108">
        <v>1.08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v>0</v>
      </c>
      <c r="P13" s="108">
        <v>0</v>
      </c>
      <c r="Q13" s="108">
        <v>0</v>
      </c>
      <c r="R13" s="108">
        <v>0</v>
      </c>
      <c r="S13" s="44"/>
    </row>
    <row r="14" spans="1:19">
      <c r="A14" s="102"/>
      <c r="B14" s="103" t="s">
        <v>124</v>
      </c>
      <c r="C14" s="104">
        <v>2010201</v>
      </c>
      <c r="D14" s="105" t="s">
        <v>101</v>
      </c>
      <c r="E14" s="106" t="s">
        <v>125</v>
      </c>
      <c r="F14" s="107" t="s">
        <v>126</v>
      </c>
      <c r="G14" s="108">
        <v>10.92</v>
      </c>
      <c r="H14" s="108">
        <v>10.92</v>
      </c>
      <c r="I14" s="108">
        <v>10.92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v>0</v>
      </c>
      <c r="P14" s="108">
        <v>0</v>
      </c>
      <c r="Q14" s="108">
        <v>0</v>
      </c>
      <c r="R14" s="108">
        <v>0</v>
      </c>
      <c r="S14" s="44"/>
    </row>
    <row r="15" ht="22.5" spans="1:19">
      <c r="A15" s="102"/>
      <c r="B15" s="103" t="s">
        <v>127</v>
      </c>
      <c r="C15" s="104">
        <v>2010201</v>
      </c>
      <c r="D15" s="105" t="s">
        <v>101</v>
      </c>
      <c r="E15" s="106" t="s">
        <v>125</v>
      </c>
      <c r="F15" s="107" t="s">
        <v>126</v>
      </c>
      <c r="G15" s="108">
        <v>9.96</v>
      </c>
      <c r="H15" s="108">
        <v>9.96</v>
      </c>
      <c r="I15" s="108">
        <v>9.96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  <c r="O15" s="108">
        <v>0</v>
      </c>
      <c r="P15" s="108">
        <v>0</v>
      </c>
      <c r="Q15" s="108">
        <v>0</v>
      </c>
      <c r="R15" s="108">
        <v>0</v>
      </c>
      <c r="S15" s="44"/>
    </row>
    <row r="16" spans="1:19">
      <c r="A16" s="102"/>
      <c r="B16" s="103" t="s">
        <v>128</v>
      </c>
      <c r="C16" s="104">
        <v>2010201</v>
      </c>
      <c r="D16" s="105" t="s">
        <v>101</v>
      </c>
      <c r="E16" s="106" t="s">
        <v>125</v>
      </c>
      <c r="F16" s="107" t="s">
        <v>126</v>
      </c>
      <c r="G16" s="108">
        <v>4.99</v>
      </c>
      <c r="H16" s="108">
        <v>4.99</v>
      </c>
      <c r="I16" s="108">
        <v>4.99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v>0</v>
      </c>
      <c r="P16" s="108">
        <v>0</v>
      </c>
      <c r="Q16" s="108">
        <v>0</v>
      </c>
      <c r="R16" s="108">
        <v>0</v>
      </c>
      <c r="S16" s="44"/>
    </row>
    <row r="17" spans="1:19">
      <c r="A17" s="102"/>
      <c r="B17" s="103" t="s">
        <v>129</v>
      </c>
      <c r="C17" s="104">
        <v>2010201</v>
      </c>
      <c r="D17" s="105" t="s">
        <v>101</v>
      </c>
      <c r="E17" s="106" t="s">
        <v>130</v>
      </c>
      <c r="F17" s="107" t="s">
        <v>131</v>
      </c>
      <c r="G17" s="108">
        <v>0.81</v>
      </c>
      <c r="H17" s="108">
        <v>0.81</v>
      </c>
      <c r="I17" s="108">
        <v>0.81</v>
      </c>
      <c r="J17" s="108">
        <v>0</v>
      </c>
      <c r="K17" s="108">
        <v>0</v>
      </c>
      <c r="L17" s="108">
        <v>0</v>
      </c>
      <c r="M17" s="108">
        <v>0</v>
      </c>
      <c r="N17" s="108">
        <v>0</v>
      </c>
      <c r="O17" s="108">
        <v>0</v>
      </c>
      <c r="P17" s="108">
        <v>0</v>
      </c>
      <c r="Q17" s="108">
        <v>0</v>
      </c>
      <c r="R17" s="108">
        <v>0</v>
      </c>
      <c r="S17" s="44"/>
    </row>
    <row r="18" spans="1:19">
      <c r="A18" s="102"/>
      <c r="B18" s="103" t="s">
        <v>132</v>
      </c>
      <c r="C18" s="104">
        <v>2010201</v>
      </c>
      <c r="D18" s="105" t="s">
        <v>101</v>
      </c>
      <c r="E18" s="106" t="s">
        <v>133</v>
      </c>
      <c r="F18" s="107" t="s">
        <v>134</v>
      </c>
      <c r="G18" s="108">
        <v>24.78</v>
      </c>
      <c r="H18" s="108">
        <v>24.78</v>
      </c>
      <c r="I18" s="108">
        <v>24.78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  <c r="O18" s="108">
        <v>0</v>
      </c>
      <c r="P18" s="108">
        <v>0</v>
      </c>
      <c r="Q18" s="108">
        <v>0</v>
      </c>
      <c r="R18" s="108">
        <v>0</v>
      </c>
      <c r="S18" s="44"/>
    </row>
    <row r="19" spans="1:19">
      <c r="A19" s="102"/>
      <c r="B19" s="103" t="s">
        <v>135</v>
      </c>
      <c r="C19" s="104">
        <v>2010201</v>
      </c>
      <c r="D19" s="105" t="s">
        <v>101</v>
      </c>
      <c r="E19" s="106" t="s">
        <v>136</v>
      </c>
      <c r="F19" s="107" t="s">
        <v>137</v>
      </c>
      <c r="G19" s="108">
        <v>1.02</v>
      </c>
      <c r="H19" s="108">
        <v>1.02</v>
      </c>
      <c r="I19" s="108">
        <v>1.02</v>
      </c>
      <c r="J19" s="108">
        <v>0</v>
      </c>
      <c r="K19" s="108">
        <v>0</v>
      </c>
      <c r="L19" s="108">
        <v>0</v>
      </c>
      <c r="M19" s="108">
        <v>0</v>
      </c>
      <c r="N19" s="108">
        <v>0</v>
      </c>
      <c r="O19" s="108">
        <v>0</v>
      </c>
      <c r="P19" s="108">
        <v>0</v>
      </c>
      <c r="Q19" s="108">
        <v>0</v>
      </c>
      <c r="R19" s="108">
        <v>0</v>
      </c>
      <c r="S19" s="44"/>
    </row>
    <row r="20" spans="1:19">
      <c r="A20" s="102"/>
      <c r="B20" s="103" t="s">
        <v>116</v>
      </c>
      <c r="C20" s="104">
        <v>2010250</v>
      </c>
      <c r="D20" s="105" t="s">
        <v>102</v>
      </c>
      <c r="E20" s="106">
        <v>30101</v>
      </c>
      <c r="F20" s="107" t="s">
        <v>117</v>
      </c>
      <c r="G20" s="108">
        <v>25.41</v>
      </c>
      <c r="H20" s="108">
        <v>25.41</v>
      </c>
      <c r="I20" s="108">
        <v>25.41</v>
      </c>
      <c r="J20" s="108">
        <v>0</v>
      </c>
      <c r="K20" s="108">
        <v>0</v>
      </c>
      <c r="L20" s="108">
        <v>0</v>
      </c>
      <c r="M20" s="108">
        <v>0</v>
      </c>
      <c r="N20" s="108">
        <v>0</v>
      </c>
      <c r="O20" s="108">
        <v>0</v>
      </c>
      <c r="P20" s="108">
        <v>0</v>
      </c>
      <c r="Q20" s="108">
        <v>0</v>
      </c>
      <c r="R20" s="108">
        <v>0</v>
      </c>
      <c r="S20" s="44"/>
    </row>
    <row r="21" spans="1:19">
      <c r="A21" s="102"/>
      <c r="B21" s="103" t="s">
        <v>121</v>
      </c>
      <c r="C21" s="104">
        <v>2010201</v>
      </c>
      <c r="D21" s="105" t="s">
        <v>101</v>
      </c>
      <c r="E21" s="106" t="s">
        <v>119</v>
      </c>
      <c r="F21" s="107" t="s">
        <v>120</v>
      </c>
      <c r="G21" s="108">
        <v>1.65</v>
      </c>
      <c r="H21" s="108">
        <v>1.65</v>
      </c>
      <c r="I21" s="108">
        <v>1.65</v>
      </c>
      <c r="J21" s="108">
        <v>0</v>
      </c>
      <c r="K21" s="108">
        <v>0</v>
      </c>
      <c r="L21" s="108">
        <v>0</v>
      </c>
      <c r="M21" s="108">
        <v>0</v>
      </c>
      <c r="N21" s="108">
        <v>0</v>
      </c>
      <c r="O21" s="108">
        <v>0</v>
      </c>
      <c r="P21" s="108">
        <v>0</v>
      </c>
      <c r="Q21" s="108">
        <v>0</v>
      </c>
      <c r="R21" s="108">
        <v>0</v>
      </c>
      <c r="S21" s="44"/>
    </row>
    <row r="22" spans="1:19">
      <c r="A22" s="102"/>
      <c r="B22" s="103" t="s">
        <v>122</v>
      </c>
      <c r="C22" s="104">
        <v>2010250</v>
      </c>
      <c r="D22" s="105" t="s">
        <v>102</v>
      </c>
      <c r="E22" s="106" t="s">
        <v>119</v>
      </c>
      <c r="F22" s="107" t="s">
        <v>120</v>
      </c>
      <c r="G22" s="108">
        <v>5.34</v>
      </c>
      <c r="H22" s="108">
        <v>5.34</v>
      </c>
      <c r="I22" s="108">
        <v>5.34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8">
        <v>0</v>
      </c>
      <c r="P22" s="108">
        <v>0</v>
      </c>
      <c r="Q22" s="108">
        <v>0</v>
      </c>
      <c r="R22" s="108">
        <v>0</v>
      </c>
      <c r="S22" s="44"/>
    </row>
    <row r="23" ht="22.5" spans="1:19">
      <c r="A23" s="102"/>
      <c r="B23" s="103" t="s">
        <v>127</v>
      </c>
      <c r="C23" s="104">
        <v>2010250</v>
      </c>
      <c r="D23" s="105" t="s">
        <v>102</v>
      </c>
      <c r="E23" s="106" t="s">
        <v>125</v>
      </c>
      <c r="F23" s="107" t="s">
        <v>126</v>
      </c>
      <c r="G23" s="108">
        <v>2.6</v>
      </c>
      <c r="H23" s="108">
        <v>2.6</v>
      </c>
      <c r="I23" s="108">
        <v>2.6</v>
      </c>
      <c r="J23" s="108">
        <v>0</v>
      </c>
      <c r="K23" s="108">
        <v>0</v>
      </c>
      <c r="L23" s="108">
        <v>0</v>
      </c>
      <c r="M23" s="108">
        <v>0</v>
      </c>
      <c r="N23" s="108">
        <v>0</v>
      </c>
      <c r="O23" s="108">
        <v>0</v>
      </c>
      <c r="P23" s="108">
        <v>0</v>
      </c>
      <c r="Q23" s="108">
        <v>0</v>
      </c>
      <c r="R23" s="108">
        <v>0</v>
      </c>
      <c r="S23" s="44"/>
    </row>
    <row r="24" spans="1:19">
      <c r="A24" s="102"/>
      <c r="B24" s="103" t="s">
        <v>128</v>
      </c>
      <c r="C24" s="104">
        <v>2010250</v>
      </c>
      <c r="D24" s="105" t="s">
        <v>102</v>
      </c>
      <c r="E24" s="106" t="s">
        <v>125</v>
      </c>
      <c r="F24" s="107" t="s">
        <v>126</v>
      </c>
      <c r="G24" s="108">
        <v>1.3</v>
      </c>
      <c r="H24" s="108">
        <v>1.3</v>
      </c>
      <c r="I24" s="108">
        <v>1.3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108">
        <v>0</v>
      </c>
      <c r="P24" s="108">
        <v>0</v>
      </c>
      <c r="Q24" s="108">
        <v>0</v>
      </c>
      <c r="R24" s="108">
        <v>0</v>
      </c>
      <c r="S24" s="44"/>
    </row>
    <row r="25" spans="1:19">
      <c r="A25" s="102"/>
      <c r="B25" s="103" t="s">
        <v>138</v>
      </c>
      <c r="C25" s="104">
        <v>2010250</v>
      </c>
      <c r="D25" s="105" t="s">
        <v>102</v>
      </c>
      <c r="E25" s="106" t="s">
        <v>139</v>
      </c>
      <c r="F25" s="107" t="s">
        <v>140</v>
      </c>
      <c r="G25" s="108">
        <v>5.58</v>
      </c>
      <c r="H25" s="108">
        <v>5.58</v>
      </c>
      <c r="I25" s="108">
        <v>5.58</v>
      </c>
      <c r="J25" s="108">
        <v>0</v>
      </c>
      <c r="K25" s="108">
        <v>0</v>
      </c>
      <c r="L25" s="108">
        <v>0</v>
      </c>
      <c r="M25" s="108">
        <v>0</v>
      </c>
      <c r="N25" s="108">
        <v>0</v>
      </c>
      <c r="O25" s="108">
        <v>0</v>
      </c>
      <c r="P25" s="108">
        <v>0</v>
      </c>
      <c r="Q25" s="108">
        <v>0</v>
      </c>
      <c r="R25" s="108">
        <v>0</v>
      </c>
      <c r="S25" s="44"/>
    </row>
    <row r="26" spans="1:19">
      <c r="A26" s="102"/>
      <c r="B26" s="103" t="s">
        <v>141</v>
      </c>
      <c r="C26" s="104">
        <v>2010250</v>
      </c>
      <c r="D26" s="105" t="s">
        <v>102</v>
      </c>
      <c r="E26" s="106" t="s">
        <v>139</v>
      </c>
      <c r="F26" s="107" t="s">
        <v>140</v>
      </c>
      <c r="G26" s="108">
        <v>4.13</v>
      </c>
      <c r="H26" s="108">
        <v>4.13</v>
      </c>
      <c r="I26" s="108">
        <v>4.13</v>
      </c>
      <c r="J26" s="108">
        <v>0</v>
      </c>
      <c r="K26" s="108">
        <v>0</v>
      </c>
      <c r="L26" s="108">
        <v>0</v>
      </c>
      <c r="M26" s="108">
        <v>0</v>
      </c>
      <c r="N26" s="108">
        <v>0</v>
      </c>
      <c r="O26" s="108">
        <v>0</v>
      </c>
      <c r="P26" s="108">
        <v>0</v>
      </c>
      <c r="Q26" s="108">
        <v>0</v>
      </c>
      <c r="R26" s="108">
        <v>0</v>
      </c>
      <c r="S26" s="44"/>
    </row>
    <row r="27" spans="1:19">
      <c r="A27" s="102"/>
      <c r="B27" s="103" t="s">
        <v>129</v>
      </c>
      <c r="C27" s="104">
        <v>2010250</v>
      </c>
      <c r="D27" s="105" t="s">
        <v>102</v>
      </c>
      <c r="E27" s="106" t="s">
        <v>130</v>
      </c>
      <c r="F27" s="107" t="s">
        <v>131</v>
      </c>
      <c r="G27" s="108">
        <v>0.17</v>
      </c>
      <c r="H27" s="108">
        <v>0.17</v>
      </c>
      <c r="I27" s="108">
        <v>0.17</v>
      </c>
      <c r="J27" s="108">
        <v>0</v>
      </c>
      <c r="K27" s="108">
        <v>0</v>
      </c>
      <c r="L27" s="108">
        <v>0</v>
      </c>
      <c r="M27" s="108">
        <v>0</v>
      </c>
      <c r="N27" s="108">
        <v>0</v>
      </c>
      <c r="O27" s="108">
        <v>0</v>
      </c>
      <c r="P27" s="108">
        <v>0</v>
      </c>
      <c r="Q27" s="108">
        <v>0</v>
      </c>
      <c r="R27" s="108">
        <v>0</v>
      </c>
      <c r="S27" s="44"/>
    </row>
    <row r="28" spans="1:19">
      <c r="A28" s="102"/>
      <c r="B28" s="103" t="s">
        <v>142</v>
      </c>
      <c r="C28" s="104">
        <v>2010250</v>
      </c>
      <c r="D28" s="105" t="s">
        <v>102</v>
      </c>
      <c r="E28" s="106" t="s">
        <v>130</v>
      </c>
      <c r="F28" s="107" t="s">
        <v>131</v>
      </c>
      <c r="G28" s="108">
        <v>0.18</v>
      </c>
      <c r="H28" s="108">
        <v>0.18</v>
      </c>
      <c r="I28" s="108">
        <v>0.18</v>
      </c>
      <c r="J28" s="108">
        <v>0</v>
      </c>
      <c r="K28" s="108">
        <v>0</v>
      </c>
      <c r="L28" s="108">
        <v>0</v>
      </c>
      <c r="M28" s="108">
        <v>0</v>
      </c>
      <c r="N28" s="108">
        <v>0</v>
      </c>
      <c r="O28" s="108">
        <v>0</v>
      </c>
      <c r="P28" s="108">
        <v>0</v>
      </c>
      <c r="Q28" s="108">
        <v>0</v>
      </c>
      <c r="R28" s="108">
        <v>0</v>
      </c>
      <c r="S28" s="44"/>
    </row>
    <row r="29" ht="22.5" spans="1:19">
      <c r="A29" s="102"/>
      <c r="B29" s="103" t="s">
        <v>127</v>
      </c>
      <c r="C29" s="104">
        <v>2080501</v>
      </c>
      <c r="D29" s="105" t="s">
        <v>103</v>
      </c>
      <c r="E29" s="106" t="s">
        <v>125</v>
      </c>
      <c r="F29" s="107" t="s">
        <v>126</v>
      </c>
      <c r="G29" s="108">
        <v>7.58</v>
      </c>
      <c r="H29" s="108">
        <v>7.58</v>
      </c>
      <c r="I29" s="108">
        <v>7.58</v>
      </c>
      <c r="J29" s="108">
        <v>0</v>
      </c>
      <c r="K29" s="108">
        <v>0</v>
      </c>
      <c r="L29" s="108">
        <v>0</v>
      </c>
      <c r="M29" s="108">
        <v>0</v>
      </c>
      <c r="N29" s="108">
        <v>0</v>
      </c>
      <c r="O29" s="108">
        <v>0</v>
      </c>
      <c r="P29" s="108">
        <v>0</v>
      </c>
      <c r="Q29" s="108">
        <v>0</v>
      </c>
      <c r="R29" s="108">
        <v>0</v>
      </c>
      <c r="S29" s="44"/>
    </row>
    <row r="30" spans="1:19">
      <c r="A30" s="109"/>
      <c r="B30" s="103" t="s">
        <v>143</v>
      </c>
      <c r="C30" s="104">
        <v>2080501</v>
      </c>
      <c r="D30" s="105" t="s">
        <v>103</v>
      </c>
      <c r="E30" s="106" t="s">
        <v>144</v>
      </c>
      <c r="F30" s="107" t="s">
        <v>145</v>
      </c>
      <c r="G30" s="110">
        <v>76.31</v>
      </c>
      <c r="H30" s="110">
        <v>76.31</v>
      </c>
      <c r="I30" s="110">
        <v>76.31</v>
      </c>
      <c r="J30" s="108">
        <v>0</v>
      </c>
      <c r="K30" s="108">
        <v>0</v>
      </c>
      <c r="L30" s="108">
        <v>0</v>
      </c>
      <c r="M30" s="108">
        <v>0</v>
      </c>
      <c r="N30" s="108">
        <v>0</v>
      </c>
      <c r="O30" s="108">
        <v>0</v>
      </c>
      <c r="P30" s="108">
        <v>0</v>
      </c>
      <c r="Q30" s="108">
        <v>0</v>
      </c>
      <c r="R30" s="108">
        <v>0</v>
      </c>
      <c r="S30" s="119"/>
    </row>
    <row r="31" s="44" customFormat="1" ht="24" spans="1:18">
      <c r="A31" s="102"/>
      <c r="B31" s="103" t="s">
        <v>129</v>
      </c>
      <c r="C31" s="104">
        <v>2101101</v>
      </c>
      <c r="D31" s="105" t="s">
        <v>105</v>
      </c>
      <c r="E31" s="106" t="s">
        <v>146</v>
      </c>
      <c r="F31" s="107" t="s">
        <v>147</v>
      </c>
      <c r="G31" s="101">
        <v>14.27</v>
      </c>
      <c r="H31" s="101">
        <v>14.27</v>
      </c>
      <c r="I31" s="101">
        <v>14.27</v>
      </c>
      <c r="J31" s="108">
        <v>0</v>
      </c>
      <c r="K31" s="108">
        <v>0</v>
      </c>
      <c r="L31" s="108">
        <v>0</v>
      </c>
      <c r="M31" s="108">
        <v>0</v>
      </c>
      <c r="N31" s="108">
        <v>0</v>
      </c>
      <c r="O31" s="108">
        <v>0</v>
      </c>
      <c r="P31" s="108">
        <v>0</v>
      </c>
      <c r="Q31" s="108">
        <v>0</v>
      </c>
      <c r="R31" s="108">
        <v>0</v>
      </c>
    </row>
    <row r="32" s="44" customFormat="1" ht="24" spans="1:18">
      <c r="A32" s="102"/>
      <c r="B32" s="103" t="s">
        <v>129</v>
      </c>
      <c r="C32" s="104">
        <v>2101102</v>
      </c>
      <c r="D32" s="105" t="s">
        <v>106</v>
      </c>
      <c r="E32" s="106" t="s">
        <v>146</v>
      </c>
      <c r="F32" s="107" t="s">
        <v>147</v>
      </c>
      <c r="G32" s="101">
        <v>3.11</v>
      </c>
      <c r="H32" s="101">
        <v>3.11</v>
      </c>
      <c r="I32" s="101">
        <v>3.11</v>
      </c>
      <c r="J32" s="108">
        <v>0</v>
      </c>
      <c r="K32" s="108">
        <v>0</v>
      </c>
      <c r="L32" s="108">
        <v>0</v>
      </c>
      <c r="M32" s="108">
        <v>0</v>
      </c>
      <c r="N32" s="108">
        <v>0</v>
      </c>
      <c r="O32" s="108">
        <v>0</v>
      </c>
      <c r="P32" s="108">
        <v>0</v>
      </c>
      <c r="Q32" s="108">
        <v>0</v>
      </c>
      <c r="R32" s="108">
        <v>0</v>
      </c>
    </row>
    <row r="33" s="44" customFormat="1" spans="1:18">
      <c r="A33" s="102"/>
      <c r="B33" s="103" t="s">
        <v>142</v>
      </c>
      <c r="C33" s="104">
        <v>2101102</v>
      </c>
      <c r="D33" s="105" t="s">
        <v>106</v>
      </c>
      <c r="E33" s="106" t="s">
        <v>130</v>
      </c>
      <c r="F33" s="107" t="s">
        <v>131</v>
      </c>
      <c r="G33" s="101">
        <v>0.09</v>
      </c>
      <c r="H33" s="101">
        <v>0.09</v>
      </c>
      <c r="I33" s="101">
        <v>0.09</v>
      </c>
      <c r="J33" s="108">
        <v>0</v>
      </c>
      <c r="K33" s="108">
        <v>0</v>
      </c>
      <c r="L33" s="108">
        <v>0</v>
      </c>
      <c r="M33" s="108">
        <v>0</v>
      </c>
      <c r="N33" s="108">
        <v>0</v>
      </c>
      <c r="O33" s="108">
        <v>0</v>
      </c>
      <c r="P33" s="108">
        <v>0</v>
      </c>
      <c r="Q33" s="108">
        <v>0</v>
      </c>
      <c r="R33" s="108">
        <v>0</v>
      </c>
    </row>
    <row r="34" s="44" customFormat="1" ht="24" spans="1:18">
      <c r="A34" s="102"/>
      <c r="B34" s="103" t="s">
        <v>142</v>
      </c>
      <c r="C34" s="104">
        <v>2101103</v>
      </c>
      <c r="D34" s="105" t="s">
        <v>107</v>
      </c>
      <c r="E34" s="106" t="s">
        <v>148</v>
      </c>
      <c r="F34" s="107" t="s">
        <v>149</v>
      </c>
      <c r="G34" s="101">
        <v>6.8751</v>
      </c>
      <c r="H34" s="101">
        <v>6.8751</v>
      </c>
      <c r="I34" s="101">
        <v>6.8751</v>
      </c>
      <c r="J34" s="108">
        <v>0</v>
      </c>
      <c r="K34" s="108">
        <v>0</v>
      </c>
      <c r="L34" s="108">
        <v>0</v>
      </c>
      <c r="M34" s="108">
        <v>0</v>
      </c>
      <c r="N34" s="108">
        <v>0</v>
      </c>
      <c r="O34" s="108">
        <v>0</v>
      </c>
      <c r="P34" s="108">
        <v>0</v>
      </c>
      <c r="Q34" s="108">
        <v>0</v>
      </c>
      <c r="R34" s="108">
        <v>0</v>
      </c>
    </row>
    <row r="35" s="44" customFormat="1" spans="1:18">
      <c r="A35" s="102"/>
      <c r="B35" s="103" t="s">
        <v>129</v>
      </c>
      <c r="C35" s="104">
        <v>2210201</v>
      </c>
      <c r="D35" s="105" t="s">
        <v>108</v>
      </c>
      <c r="E35" s="106" t="s">
        <v>150</v>
      </c>
      <c r="F35" s="107" t="s">
        <v>108</v>
      </c>
      <c r="G35" s="101">
        <v>36.19</v>
      </c>
      <c r="H35" s="101">
        <v>36.19</v>
      </c>
      <c r="I35" s="101">
        <v>36.19</v>
      </c>
      <c r="J35" s="108">
        <v>0</v>
      </c>
      <c r="K35" s="108">
        <v>0</v>
      </c>
      <c r="L35" s="108">
        <v>0</v>
      </c>
      <c r="M35" s="108">
        <v>0</v>
      </c>
      <c r="N35" s="108">
        <v>0</v>
      </c>
      <c r="O35" s="108">
        <v>0</v>
      </c>
      <c r="P35" s="108">
        <v>0</v>
      </c>
      <c r="Q35" s="108">
        <v>0</v>
      </c>
      <c r="R35" s="108">
        <v>0</v>
      </c>
    </row>
    <row r="36" s="44" customFormat="1" ht="27" customHeight="1" spans="1:18">
      <c r="A36" s="102"/>
      <c r="B36" s="103" t="s">
        <v>129</v>
      </c>
      <c r="C36" s="104" t="s">
        <v>151</v>
      </c>
      <c r="D36" s="111" t="s">
        <v>104</v>
      </c>
      <c r="E36" s="106" t="s">
        <v>152</v>
      </c>
      <c r="F36" s="112" t="s">
        <v>153</v>
      </c>
      <c r="G36" s="113">
        <v>39.43</v>
      </c>
      <c r="H36" s="113">
        <v>39.43</v>
      </c>
      <c r="I36" s="113">
        <v>39.43</v>
      </c>
      <c r="J36" s="108">
        <v>0</v>
      </c>
      <c r="K36" s="108">
        <v>0</v>
      </c>
      <c r="L36" s="108">
        <v>0</v>
      </c>
      <c r="M36" s="108">
        <v>0</v>
      </c>
      <c r="N36" s="108">
        <v>0</v>
      </c>
      <c r="O36" s="108">
        <v>0</v>
      </c>
      <c r="P36" s="108">
        <v>0</v>
      </c>
      <c r="Q36" s="108">
        <v>0</v>
      </c>
      <c r="R36" s="108">
        <v>0</v>
      </c>
    </row>
    <row r="37" spans="1:19">
      <c r="A37" s="102"/>
      <c r="B37" s="114" t="s">
        <v>154</v>
      </c>
      <c r="C37" s="104"/>
      <c r="D37" s="105"/>
      <c r="E37" s="106"/>
      <c r="F37" s="107"/>
      <c r="G37" s="97">
        <v>61.63</v>
      </c>
      <c r="H37" s="97">
        <v>61.63</v>
      </c>
      <c r="I37" s="97">
        <v>61.63</v>
      </c>
      <c r="J37" s="108">
        <v>0</v>
      </c>
      <c r="K37" s="108">
        <v>0</v>
      </c>
      <c r="L37" s="108">
        <v>0</v>
      </c>
      <c r="M37" s="108">
        <v>0</v>
      </c>
      <c r="N37" s="108">
        <v>0</v>
      </c>
      <c r="O37" s="108">
        <v>0</v>
      </c>
      <c r="P37" s="108">
        <v>0</v>
      </c>
      <c r="Q37" s="108">
        <v>0</v>
      </c>
      <c r="R37" s="108">
        <v>0</v>
      </c>
      <c r="S37" s="44"/>
    </row>
    <row r="38" ht="24" spans="1:19">
      <c r="A38" s="102"/>
      <c r="B38" s="103" t="s">
        <v>155</v>
      </c>
      <c r="C38" s="104" t="s">
        <v>156</v>
      </c>
      <c r="D38" s="105" t="s">
        <v>101</v>
      </c>
      <c r="E38" s="106" t="s">
        <v>157</v>
      </c>
      <c r="F38" s="107" t="s">
        <v>158</v>
      </c>
      <c r="G38" s="115">
        <v>7.55</v>
      </c>
      <c r="H38" s="115">
        <v>7.55</v>
      </c>
      <c r="I38" s="115">
        <v>7.55</v>
      </c>
      <c r="J38" s="108">
        <v>0</v>
      </c>
      <c r="K38" s="108">
        <v>0</v>
      </c>
      <c r="L38" s="108">
        <v>0</v>
      </c>
      <c r="M38" s="108">
        <v>0</v>
      </c>
      <c r="N38" s="108">
        <v>0</v>
      </c>
      <c r="O38" s="108">
        <v>0</v>
      </c>
      <c r="P38" s="108">
        <v>0</v>
      </c>
      <c r="Q38" s="108">
        <v>0</v>
      </c>
      <c r="R38" s="108">
        <v>0</v>
      </c>
      <c r="S38" s="44"/>
    </row>
    <row r="39" spans="1:19">
      <c r="A39" s="102"/>
      <c r="B39" s="103" t="s">
        <v>159</v>
      </c>
      <c r="C39" s="104" t="s">
        <v>156</v>
      </c>
      <c r="D39" s="105" t="s">
        <v>101</v>
      </c>
      <c r="E39" s="106" t="s">
        <v>130</v>
      </c>
      <c r="F39" s="107" t="s">
        <v>131</v>
      </c>
      <c r="G39" s="115">
        <v>2.017888</v>
      </c>
      <c r="H39" s="115">
        <v>2.017888</v>
      </c>
      <c r="I39" s="115">
        <v>2.017888</v>
      </c>
      <c r="J39" s="108">
        <v>0</v>
      </c>
      <c r="K39" s="108">
        <v>0</v>
      </c>
      <c r="L39" s="108">
        <v>0</v>
      </c>
      <c r="M39" s="108">
        <v>0</v>
      </c>
      <c r="N39" s="108">
        <v>0</v>
      </c>
      <c r="O39" s="108">
        <v>0</v>
      </c>
      <c r="P39" s="108">
        <v>0</v>
      </c>
      <c r="Q39" s="108">
        <v>0</v>
      </c>
      <c r="R39" s="108">
        <v>0</v>
      </c>
      <c r="S39" s="44"/>
    </row>
    <row r="40" spans="1:19">
      <c r="A40" s="102"/>
      <c r="B40" s="103" t="s">
        <v>160</v>
      </c>
      <c r="C40" s="104" t="s">
        <v>156</v>
      </c>
      <c r="D40" s="105" t="s">
        <v>101</v>
      </c>
      <c r="E40" s="106" t="s">
        <v>161</v>
      </c>
      <c r="F40" s="107" t="s">
        <v>162</v>
      </c>
      <c r="G40" s="115">
        <v>3.083078</v>
      </c>
      <c r="H40" s="115">
        <v>3.083078</v>
      </c>
      <c r="I40" s="115">
        <v>3.083078</v>
      </c>
      <c r="J40" s="108">
        <v>0</v>
      </c>
      <c r="K40" s="108">
        <v>0</v>
      </c>
      <c r="L40" s="108">
        <v>0</v>
      </c>
      <c r="M40" s="108">
        <v>0</v>
      </c>
      <c r="N40" s="108">
        <v>0</v>
      </c>
      <c r="O40" s="108">
        <v>0</v>
      </c>
      <c r="P40" s="108">
        <v>0</v>
      </c>
      <c r="Q40" s="108">
        <v>0</v>
      </c>
      <c r="R40" s="108">
        <v>0</v>
      </c>
      <c r="S40" s="44"/>
    </row>
    <row r="41" spans="1:19">
      <c r="A41" s="102"/>
      <c r="B41" s="103" t="s">
        <v>163</v>
      </c>
      <c r="C41" s="104" t="s">
        <v>156</v>
      </c>
      <c r="D41" s="105" t="s">
        <v>101</v>
      </c>
      <c r="E41" s="106" t="s">
        <v>164</v>
      </c>
      <c r="F41" s="107" t="s">
        <v>165</v>
      </c>
      <c r="G41" s="115">
        <v>5.568</v>
      </c>
      <c r="H41" s="115">
        <v>5.568</v>
      </c>
      <c r="I41" s="115">
        <v>5.568</v>
      </c>
      <c r="J41" s="108">
        <v>0</v>
      </c>
      <c r="K41" s="108">
        <v>0</v>
      </c>
      <c r="L41" s="108">
        <v>0</v>
      </c>
      <c r="M41" s="108">
        <v>0</v>
      </c>
      <c r="N41" s="108">
        <v>0</v>
      </c>
      <c r="O41" s="108">
        <v>0</v>
      </c>
      <c r="P41" s="108">
        <v>0</v>
      </c>
      <c r="Q41" s="108">
        <v>0</v>
      </c>
      <c r="R41" s="108">
        <v>0</v>
      </c>
      <c r="S41" s="44"/>
    </row>
    <row r="42" ht="24" spans="1:19">
      <c r="A42" s="102"/>
      <c r="B42" s="103" t="s">
        <v>166</v>
      </c>
      <c r="C42" s="104" t="s">
        <v>156</v>
      </c>
      <c r="D42" s="105" t="s">
        <v>101</v>
      </c>
      <c r="E42" s="106" t="s">
        <v>167</v>
      </c>
      <c r="F42" s="107" t="s">
        <v>168</v>
      </c>
      <c r="G42" s="115">
        <v>22.95</v>
      </c>
      <c r="H42" s="115">
        <v>22.95</v>
      </c>
      <c r="I42" s="115">
        <v>22.95</v>
      </c>
      <c r="J42" s="108">
        <v>0</v>
      </c>
      <c r="K42" s="108">
        <v>0</v>
      </c>
      <c r="L42" s="108">
        <v>0</v>
      </c>
      <c r="M42" s="108">
        <v>0</v>
      </c>
      <c r="N42" s="108">
        <v>0</v>
      </c>
      <c r="O42" s="108">
        <v>0</v>
      </c>
      <c r="P42" s="108">
        <v>0</v>
      </c>
      <c r="Q42" s="108">
        <v>0</v>
      </c>
      <c r="R42" s="108">
        <v>0</v>
      </c>
      <c r="S42" s="44"/>
    </row>
    <row r="43" spans="1:19">
      <c r="A43" s="102"/>
      <c r="B43" s="103" t="s">
        <v>155</v>
      </c>
      <c r="C43" s="104" t="s">
        <v>156</v>
      </c>
      <c r="D43" s="105" t="s">
        <v>101</v>
      </c>
      <c r="E43" s="106" t="s">
        <v>169</v>
      </c>
      <c r="F43" s="107" t="s">
        <v>170</v>
      </c>
      <c r="G43" s="115">
        <v>1.1258</v>
      </c>
      <c r="H43" s="115">
        <v>1.1258</v>
      </c>
      <c r="I43" s="115">
        <v>1.1258</v>
      </c>
      <c r="J43" s="108">
        <v>0</v>
      </c>
      <c r="K43" s="108">
        <v>0</v>
      </c>
      <c r="L43" s="108">
        <v>0</v>
      </c>
      <c r="M43" s="108">
        <v>0</v>
      </c>
      <c r="N43" s="108">
        <v>0</v>
      </c>
      <c r="O43" s="108">
        <v>0</v>
      </c>
      <c r="P43" s="108">
        <v>0</v>
      </c>
      <c r="Q43" s="108">
        <v>0</v>
      </c>
      <c r="R43" s="108">
        <v>0</v>
      </c>
      <c r="S43" s="44"/>
    </row>
    <row r="44" spans="1:19">
      <c r="A44" s="102"/>
      <c r="B44" s="103" t="s">
        <v>155</v>
      </c>
      <c r="C44" s="104" t="s">
        <v>156</v>
      </c>
      <c r="D44" s="105" t="s">
        <v>101</v>
      </c>
      <c r="E44" s="106" t="s">
        <v>171</v>
      </c>
      <c r="F44" s="107" t="s">
        <v>172</v>
      </c>
      <c r="G44" s="115">
        <v>3</v>
      </c>
      <c r="H44" s="115">
        <v>3</v>
      </c>
      <c r="I44" s="115">
        <v>3</v>
      </c>
      <c r="J44" s="108">
        <v>0</v>
      </c>
      <c r="K44" s="108">
        <v>0</v>
      </c>
      <c r="L44" s="108">
        <v>0</v>
      </c>
      <c r="M44" s="108">
        <v>0</v>
      </c>
      <c r="N44" s="108">
        <v>0</v>
      </c>
      <c r="O44" s="108">
        <v>0</v>
      </c>
      <c r="P44" s="108">
        <v>0</v>
      </c>
      <c r="Q44" s="108">
        <v>0</v>
      </c>
      <c r="R44" s="108">
        <v>0</v>
      </c>
      <c r="S44" s="44"/>
    </row>
    <row r="45" spans="1:19">
      <c r="A45" s="102"/>
      <c r="B45" s="103" t="s">
        <v>155</v>
      </c>
      <c r="C45" s="104" t="s">
        <v>156</v>
      </c>
      <c r="D45" s="105" t="s">
        <v>101</v>
      </c>
      <c r="E45" s="106" t="s">
        <v>173</v>
      </c>
      <c r="F45" s="107" t="s">
        <v>174</v>
      </c>
      <c r="G45" s="115">
        <v>3.5</v>
      </c>
      <c r="H45" s="115">
        <v>3.5</v>
      </c>
      <c r="I45" s="115">
        <v>3.5</v>
      </c>
      <c r="J45" s="108">
        <v>0</v>
      </c>
      <c r="K45" s="108">
        <v>0</v>
      </c>
      <c r="L45" s="108">
        <v>0</v>
      </c>
      <c r="M45" s="108">
        <v>0</v>
      </c>
      <c r="N45" s="108">
        <v>0</v>
      </c>
      <c r="O45" s="108">
        <v>0</v>
      </c>
      <c r="P45" s="108">
        <v>0</v>
      </c>
      <c r="Q45" s="108">
        <v>0</v>
      </c>
      <c r="R45" s="108">
        <v>0</v>
      </c>
      <c r="S45" s="44"/>
    </row>
    <row r="46" spans="1:19">
      <c r="A46" s="102"/>
      <c r="B46" s="103" t="s">
        <v>155</v>
      </c>
      <c r="C46" s="104" t="s">
        <v>156</v>
      </c>
      <c r="D46" s="105" t="s">
        <v>101</v>
      </c>
      <c r="E46" s="106" t="s">
        <v>175</v>
      </c>
      <c r="F46" s="107" t="s">
        <v>176</v>
      </c>
      <c r="G46" s="115">
        <v>1</v>
      </c>
      <c r="H46" s="115">
        <v>1</v>
      </c>
      <c r="I46" s="115">
        <v>1</v>
      </c>
      <c r="J46" s="108">
        <v>0</v>
      </c>
      <c r="K46" s="108">
        <v>0</v>
      </c>
      <c r="L46" s="108">
        <v>0</v>
      </c>
      <c r="M46" s="108">
        <v>0</v>
      </c>
      <c r="N46" s="108">
        <v>0</v>
      </c>
      <c r="O46" s="108">
        <v>0</v>
      </c>
      <c r="P46" s="108">
        <v>0</v>
      </c>
      <c r="Q46" s="108">
        <v>0</v>
      </c>
      <c r="R46" s="108">
        <v>0</v>
      </c>
      <c r="S46" s="44"/>
    </row>
    <row r="47" spans="1:19">
      <c r="A47" s="102"/>
      <c r="B47" s="103" t="s">
        <v>155</v>
      </c>
      <c r="C47" s="104" t="s">
        <v>156</v>
      </c>
      <c r="D47" s="105" t="s">
        <v>101</v>
      </c>
      <c r="E47" s="106" t="s">
        <v>177</v>
      </c>
      <c r="F47" s="107" t="s">
        <v>178</v>
      </c>
      <c r="G47" s="115">
        <v>1</v>
      </c>
      <c r="H47" s="115">
        <v>1</v>
      </c>
      <c r="I47" s="115">
        <v>1</v>
      </c>
      <c r="J47" s="108">
        <v>0</v>
      </c>
      <c r="K47" s="108">
        <v>0</v>
      </c>
      <c r="L47" s="108">
        <v>0</v>
      </c>
      <c r="M47" s="108">
        <v>0</v>
      </c>
      <c r="N47" s="108">
        <v>0</v>
      </c>
      <c r="O47" s="108">
        <v>0</v>
      </c>
      <c r="P47" s="108">
        <v>0</v>
      </c>
      <c r="Q47" s="108">
        <v>0</v>
      </c>
      <c r="R47" s="108">
        <v>0</v>
      </c>
      <c r="S47" s="44"/>
    </row>
    <row r="48" spans="1:19">
      <c r="A48" s="102"/>
      <c r="B48" s="103" t="s">
        <v>155</v>
      </c>
      <c r="C48" s="104" t="s">
        <v>156</v>
      </c>
      <c r="D48" s="105" t="s">
        <v>101</v>
      </c>
      <c r="E48" s="106" t="s">
        <v>179</v>
      </c>
      <c r="F48" s="107" t="s">
        <v>180</v>
      </c>
      <c r="G48" s="115">
        <v>3</v>
      </c>
      <c r="H48" s="115">
        <v>3</v>
      </c>
      <c r="I48" s="115">
        <v>3</v>
      </c>
      <c r="J48" s="108">
        <v>0</v>
      </c>
      <c r="K48" s="108">
        <v>0</v>
      </c>
      <c r="L48" s="108">
        <v>0</v>
      </c>
      <c r="M48" s="108">
        <v>0</v>
      </c>
      <c r="N48" s="108">
        <v>0</v>
      </c>
      <c r="O48" s="108">
        <v>0</v>
      </c>
      <c r="P48" s="108">
        <v>0</v>
      </c>
      <c r="Q48" s="108">
        <v>0</v>
      </c>
      <c r="R48" s="108">
        <v>0</v>
      </c>
      <c r="S48" s="44"/>
    </row>
    <row r="49" spans="1:19">
      <c r="A49" s="102"/>
      <c r="B49" s="103" t="s">
        <v>155</v>
      </c>
      <c r="C49" s="104" t="s">
        <v>156</v>
      </c>
      <c r="D49" s="105" t="s">
        <v>101</v>
      </c>
      <c r="E49" s="106" t="s">
        <v>181</v>
      </c>
      <c r="F49" s="107" t="s">
        <v>182</v>
      </c>
      <c r="G49" s="115">
        <v>2</v>
      </c>
      <c r="H49" s="115">
        <v>2</v>
      </c>
      <c r="I49" s="115">
        <v>2</v>
      </c>
      <c r="J49" s="108">
        <v>0</v>
      </c>
      <c r="K49" s="108">
        <v>0</v>
      </c>
      <c r="L49" s="108">
        <v>0</v>
      </c>
      <c r="M49" s="108">
        <v>0</v>
      </c>
      <c r="N49" s="108">
        <v>0</v>
      </c>
      <c r="O49" s="108">
        <v>0</v>
      </c>
      <c r="P49" s="108">
        <v>0</v>
      </c>
      <c r="Q49" s="108">
        <v>0</v>
      </c>
      <c r="R49" s="108">
        <v>0</v>
      </c>
      <c r="S49" s="44"/>
    </row>
    <row r="50" spans="1:19">
      <c r="A50" s="102"/>
      <c r="B50" s="103" t="s">
        <v>155</v>
      </c>
      <c r="C50" s="104" t="s">
        <v>156</v>
      </c>
      <c r="D50" s="105" t="s">
        <v>101</v>
      </c>
      <c r="E50" s="106" t="s">
        <v>183</v>
      </c>
      <c r="F50" s="107" t="s">
        <v>184</v>
      </c>
      <c r="G50" s="115">
        <v>1</v>
      </c>
      <c r="H50" s="115">
        <v>1</v>
      </c>
      <c r="I50" s="115">
        <v>1</v>
      </c>
      <c r="J50" s="108">
        <v>0</v>
      </c>
      <c r="K50" s="108">
        <v>0</v>
      </c>
      <c r="L50" s="108">
        <v>0</v>
      </c>
      <c r="M50" s="108">
        <v>0</v>
      </c>
      <c r="N50" s="108">
        <v>0</v>
      </c>
      <c r="O50" s="108">
        <v>0</v>
      </c>
      <c r="P50" s="108">
        <v>0</v>
      </c>
      <c r="Q50" s="108">
        <v>0</v>
      </c>
      <c r="R50" s="108">
        <v>0</v>
      </c>
      <c r="S50" s="44"/>
    </row>
    <row r="51" spans="1:19">
      <c r="A51" s="102"/>
      <c r="B51" s="103" t="s">
        <v>185</v>
      </c>
      <c r="C51" s="104" t="s">
        <v>156</v>
      </c>
      <c r="D51" s="105" t="s">
        <v>101</v>
      </c>
      <c r="E51" s="106" t="s">
        <v>183</v>
      </c>
      <c r="F51" s="107" t="s">
        <v>184</v>
      </c>
      <c r="G51" s="115">
        <v>4.84</v>
      </c>
      <c r="H51" s="115">
        <v>4.84</v>
      </c>
      <c r="I51" s="115">
        <v>4.84</v>
      </c>
      <c r="J51" s="108">
        <v>0</v>
      </c>
      <c r="K51" s="108">
        <v>0</v>
      </c>
      <c r="L51" s="108">
        <v>0</v>
      </c>
      <c r="M51" s="108">
        <v>0</v>
      </c>
      <c r="N51" s="108">
        <v>0</v>
      </c>
      <c r="O51" s="108">
        <v>0</v>
      </c>
      <c r="P51" s="108">
        <v>0</v>
      </c>
      <c r="Q51" s="108">
        <v>0</v>
      </c>
      <c r="R51" s="108">
        <v>0</v>
      </c>
      <c r="S51" s="44"/>
    </row>
    <row r="52" ht="17" customHeight="1" spans="1:19">
      <c r="A52" s="94" t="s">
        <v>79</v>
      </c>
      <c r="B52" s="116"/>
      <c r="C52" s="117"/>
      <c r="D52" s="105"/>
      <c r="E52" s="106"/>
      <c r="F52" s="107"/>
      <c r="G52" s="97">
        <f t="shared" ref="G52:R52" si="1">SUM(G53+G82)</f>
        <v>574.97</v>
      </c>
      <c r="H52" s="97">
        <f t="shared" si="1"/>
        <v>574.97</v>
      </c>
      <c r="I52" s="97">
        <f t="shared" si="1"/>
        <v>574.97</v>
      </c>
      <c r="J52" s="97">
        <f t="shared" si="1"/>
        <v>0</v>
      </c>
      <c r="K52" s="97">
        <f t="shared" si="1"/>
        <v>0</v>
      </c>
      <c r="L52" s="97">
        <f t="shared" si="1"/>
        <v>0</v>
      </c>
      <c r="M52" s="97">
        <f t="shared" si="1"/>
        <v>0</v>
      </c>
      <c r="N52" s="97">
        <f t="shared" si="1"/>
        <v>0</v>
      </c>
      <c r="O52" s="97">
        <f t="shared" si="1"/>
        <v>0</v>
      </c>
      <c r="P52" s="97">
        <f t="shared" si="1"/>
        <v>0</v>
      </c>
      <c r="Q52" s="97">
        <f t="shared" si="1"/>
        <v>0</v>
      </c>
      <c r="R52" s="97">
        <f t="shared" si="1"/>
        <v>0</v>
      </c>
      <c r="S52" s="44"/>
    </row>
    <row r="53" ht="17" customHeight="1" spans="1:19">
      <c r="A53" s="94"/>
      <c r="B53" s="98" t="s">
        <v>115</v>
      </c>
      <c r="C53" s="99"/>
      <c r="D53" s="99"/>
      <c r="E53" s="100"/>
      <c r="F53" s="98"/>
      <c r="G53" s="97">
        <v>513.34</v>
      </c>
      <c r="H53" s="97">
        <v>513.34</v>
      </c>
      <c r="I53" s="97">
        <v>513.34</v>
      </c>
      <c r="J53" s="118">
        <v>0</v>
      </c>
      <c r="K53" s="118">
        <v>0</v>
      </c>
      <c r="L53" s="118">
        <v>0</v>
      </c>
      <c r="M53" s="118">
        <v>0</v>
      </c>
      <c r="N53" s="118">
        <v>0</v>
      </c>
      <c r="O53" s="118">
        <v>0</v>
      </c>
      <c r="P53" s="118">
        <v>0</v>
      </c>
      <c r="Q53" s="118">
        <v>0</v>
      </c>
      <c r="R53" s="118">
        <v>0</v>
      </c>
      <c r="S53" s="44"/>
    </row>
    <row r="54" spans="1:19">
      <c r="A54" s="102"/>
      <c r="B54" s="103" t="s">
        <v>116</v>
      </c>
      <c r="C54" s="104">
        <v>2010201</v>
      </c>
      <c r="D54" s="105" t="s">
        <v>101</v>
      </c>
      <c r="E54" s="106">
        <v>30101</v>
      </c>
      <c r="F54" s="107" t="s">
        <v>117</v>
      </c>
      <c r="G54" s="108">
        <v>119.68</v>
      </c>
      <c r="H54" s="108">
        <v>119.68</v>
      </c>
      <c r="I54" s="108">
        <v>119.68</v>
      </c>
      <c r="J54" s="108">
        <v>0</v>
      </c>
      <c r="K54" s="108">
        <v>0</v>
      </c>
      <c r="L54" s="108">
        <v>0</v>
      </c>
      <c r="M54" s="108">
        <v>0</v>
      </c>
      <c r="N54" s="108">
        <v>0</v>
      </c>
      <c r="O54" s="108">
        <v>0</v>
      </c>
      <c r="P54" s="108">
        <v>0</v>
      </c>
      <c r="Q54" s="108">
        <v>0</v>
      </c>
      <c r="R54" s="108">
        <v>0</v>
      </c>
      <c r="S54" s="44"/>
    </row>
    <row r="55" spans="1:19">
      <c r="A55" s="102"/>
      <c r="B55" s="103" t="s">
        <v>118</v>
      </c>
      <c r="C55" s="104">
        <v>2010201</v>
      </c>
      <c r="D55" s="105" t="s">
        <v>101</v>
      </c>
      <c r="E55" s="106" t="s">
        <v>119</v>
      </c>
      <c r="F55" s="107" t="s">
        <v>120</v>
      </c>
      <c r="G55" s="108">
        <v>65.56</v>
      </c>
      <c r="H55" s="108">
        <v>65.56</v>
      </c>
      <c r="I55" s="108">
        <v>65.56</v>
      </c>
      <c r="J55" s="108">
        <v>0</v>
      </c>
      <c r="K55" s="108">
        <v>0</v>
      </c>
      <c r="L55" s="108">
        <v>0</v>
      </c>
      <c r="M55" s="108">
        <v>0</v>
      </c>
      <c r="N55" s="108">
        <v>0</v>
      </c>
      <c r="O55" s="108">
        <v>0</v>
      </c>
      <c r="P55" s="108">
        <v>0</v>
      </c>
      <c r="Q55" s="108">
        <v>0</v>
      </c>
      <c r="R55" s="108">
        <v>0</v>
      </c>
      <c r="S55" s="44"/>
    </row>
    <row r="56" spans="1:19">
      <c r="A56" s="102"/>
      <c r="B56" s="103" t="s">
        <v>121</v>
      </c>
      <c r="C56" s="104">
        <v>2010201</v>
      </c>
      <c r="D56" s="105" t="s">
        <v>101</v>
      </c>
      <c r="E56" s="106" t="s">
        <v>119</v>
      </c>
      <c r="F56" s="107" t="s">
        <v>120</v>
      </c>
      <c r="G56" s="108">
        <v>8.05</v>
      </c>
      <c r="H56" s="108">
        <v>8.05</v>
      </c>
      <c r="I56" s="108">
        <v>8.05</v>
      </c>
      <c r="J56" s="108">
        <v>0</v>
      </c>
      <c r="K56" s="108">
        <v>0</v>
      </c>
      <c r="L56" s="108">
        <v>0</v>
      </c>
      <c r="M56" s="108">
        <v>0</v>
      </c>
      <c r="N56" s="108">
        <v>0</v>
      </c>
      <c r="O56" s="108">
        <v>0</v>
      </c>
      <c r="P56" s="108">
        <v>0</v>
      </c>
      <c r="Q56" s="108">
        <v>0</v>
      </c>
      <c r="R56" s="108">
        <v>0</v>
      </c>
      <c r="S56" s="44"/>
    </row>
    <row r="57" spans="1:19">
      <c r="A57" s="102"/>
      <c r="B57" s="103" t="s">
        <v>122</v>
      </c>
      <c r="C57" s="104">
        <v>2010201</v>
      </c>
      <c r="D57" s="105" t="s">
        <v>101</v>
      </c>
      <c r="E57" s="106" t="s">
        <v>119</v>
      </c>
      <c r="F57" s="107" t="s">
        <v>120</v>
      </c>
      <c r="G57" s="108">
        <v>36.27</v>
      </c>
      <c r="H57" s="108">
        <v>36.27</v>
      </c>
      <c r="I57" s="108">
        <v>36.27</v>
      </c>
      <c r="J57" s="108">
        <v>0</v>
      </c>
      <c r="K57" s="108">
        <v>0</v>
      </c>
      <c r="L57" s="108">
        <v>0</v>
      </c>
      <c r="M57" s="108">
        <v>0</v>
      </c>
      <c r="N57" s="108">
        <v>0</v>
      </c>
      <c r="O57" s="108">
        <v>0</v>
      </c>
      <c r="P57" s="108">
        <v>0</v>
      </c>
      <c r="Q57" s="108">
        <v>0</v>
      </c>
      <c r="R57" s="108">
        <v>0</v>
      </c>
      <c r="S57" s="44"/>
    </row>
    <row r="58" spans="1:19">
      <c r="A58" s="102"/>
      <c r="B58" s="103" t="s">
        <v>123</v>
      </c>
      <c r="C58" s="104">
        <v>2010201</v>
      </c>
      <c r="D58" s="105" t="s">
        <v>101</v>
      </c>
      <c r="E58" s="106" t="s">
        <v>119</v>
      </c>
      <c r="F58" s="107" t="s">
        <v>120</v>
      </c>
      <c r="G58" s="108">
        <v>1.08</v>
      </c>
      <c r="H58" s="108">
        <v>1.08</v>
      </c>
      <c r="I58" s="108">
        <v>1.08</v>
      </c>
      <c r="J58" s="108">
        <v>0</v>
      </c>
      <c r="K58" s="108">
        <v>0</v>
      </c>
      <c r="L58" s="108">
        <v>0</v>
      </c>
      <c r="M58" s="108">
        <v>0</v>
      </c>
      <c r="N58" s="108">
        <v>0</v>
      </c>
      <c r="O58" s="108">
        <v>0</v>
      </c>
      <c r="P58" s="108">
        <v>0</v>
      </c>
      <c r="Q58" s="108">
        <v>0</v>
      </c>
      <c r="R58" s="108">
        <v>0</v>
      </c>
      <c r="S58" s="44"/>
    </row>
    <row r="59" spans="1:19">
      <c r="A59" s="102"/>
      <c r="B59" s="103" t="s">
        <v>124</v>
      </c>
      <c r="C59" s="104">
        <v>2010201</v>
      </c>
      <c r="D59" s="105" t="s">
        <v>101</v>
      </c>
      <c r="E59" s="106" t="s">
        <v>125</v>
      </c>
      <c r="F59" s="107" t="s">
        <v>126</v>
      </c>
      <c r="G59" s="108">
        <v>10.92</v>
      </c>
      <c r="H59" s="108">
        <v>10.92</v>
      </c>
      <c r="I59" s="108">
        <v>10.92</v>
      </c>
      <c r="J59" s="108">
        <v>0</v>
      </c>
      <c r="K59" s="108">
        <v>0</v>
      </c>
      <c r="L59" s="108">
        <v>0</v>
      </c>
      <c r="M59" s="108">
        <v>0</v>
      </c>
      <c r="N59" s="108">
        <v>0</v>
      </c>
      <c r="O59" s="108">
        <v>0</v>
      </c>
      <c r="P59" s="108">
        <v>0</v>
      </c>
      <c r="Q59" s="108">
        <v>0</v>
      </c>
      <c r="R59" s="108">
        <v>0</v>
      </c>
      <c r="S59" s="44"/>
    </row>
    <row r="60" ht="22.5" spans="1:19">
      <c r="A60" s="102"/>
      <c r="B60" s="103" t="s">
        <v>127</v>
      </c>
      <c r="C60" s="104">
        <v>2010201</v>
      </c>
      <c r="D60" s="105" t="s">
        <v>101</v>
      </c>
      <c r="E60" s="106" t="s">
        <v>125</v>
      </c>
      <c r="F60" s="107" t="s">
        <v>126</v>
      </c>
      <c r="G60" s="108">
        <v>9.96</v>
      </c>
      <c r="H60" s="108">
        <v>9.96</v>
      </c>
      <c r="I60" s="108">
        <v>9.96</v>
      </c>
      <c r="J60" s="108">
        <v>0</v>
      </c>
      <c r="K60" s="108">
        <v>0</v>
      </c>
      <c r="L60" s="108">
        <v>0</v>
      </c>
      <c r="M60" s="108">
        <v>0</v>
      </c>
      <c r="N60" s="108">
        <v>0</v>
      </c>
      <c r="O60" s="108">
        <v>0</v>
      </c>
      <c r="P60" s="108">
        <v>0</v>
      </c>
      <c r="Q60" s="108">
        <v>0</v>
      </c>
      <c r="R60" s="108">
        <v>0</v>
      </c>
      <c r="S60" s="44"/>
    </row>
    <row r="61" spans="1:19">
      <c r="A61" s="102"/>
      <c r="B61" s="103" t="s">
        <v>128</v>
      </c>
      <c r="C61" s="104">
        <v>2010201</v>
      </c>
      <c r="D61" s="105" t="s">
        <v>101</v>
      </c>
      <c r="E61" s="106" t="s">
        <v>125</v>
      </c>
      <c r="F61" s="107" t="s">
        <v>126</v>
      </c>
      <c r="G61" s="108">
        <v>4.99</v>
      </c>
      <c r="H61" s="108">
        <v>4.99</v>
      </c>
      <c r="I61" s="108">
        <v>4.99</v>
      </c>
      <c r="J61" s="108">
        <v>0</v>
      </c>
      <c r="K61" s="108">
        <v>0</v>
      </c>
      <c r="L61" s="108">
        <v>0</v>
      </c>
      <c r="M61" s="108">
        <v>0</v>
      </c>
      <c r="N61" s="108">
        <v>0</v>
      </c>
      <c r="O61" s="108">
        <v>0</v>
      </c>
      <c r="P61" s="108">
        <v>0</v>
      </c>
      <c r="Q61" s="108">
        <v>0</v>
      </c>
      <c r="R61" s="108">
        <v>0</v>
      </c>
      <c r="S61" s="44"/>
    </row>
    <row r="62" spans="1:19">
      <c r="A62" s="102"/>
      <c r="B62" s="103" t="s">
        <v>129</v>
      </c>
      <c r="C62" s="104">
        <v>2010201</v>
      </c>
      <c r="D62" s="105" t="s">
        <v>101</v>
      </c>
      <c r="E62" s="106" t="s">
        <v>130</v>
      </c>
      <c r="F62" s="107" t="s">
        <v>131</v>
      </c>
      <c r="G62" s="108">
        <v>0.81</v>
      </c>
      <c r="H62" s="108">
        <v>0.81</v>
      </c>
      <c r="I62" s="108">
        <v>0.81</v>
      </c>
      <c r="J62" s="108">
        <v>0</v>
      </c>
      <c r="K62" s="108">
        <v>0</v>
      </c>
      <c r="L62" s="108">
        <v>0</v>
      </c>
      <c r="M62" s="108">
        <v>0</v>
      </c>
      <c r="N62" s="108">
        <v>0</v>
      </c>
      <c r="O62" s="108">
        <v>0</v>
      </c>
      <c r="P62" s="108">
        <v>0</v>
      </c>
      <c r="Q62" s="108">
        <v>0</v>
      </c>
      <c r="R62" s="108">
        <v>0</v>
      </c>
      <c r="S62" s="44"/>
    </row>
    <row r="63" spans="1:19">
      <c r="A63" s="102"/>
      <c r="B63" s="103" t="s">
        <v>132</v>
      </c>
      <c r="C63" s="104">
        <v>2010201</v>
      </c>
      <c r="D63" s="105" t="s">
        <v>101</v>
      </c>
      <c r="E63" s="106" t="s">
        <v>133</v>
      </c>
      <c r="F63" s="107" t="s">
        <v>134</v>
      </c>
      <c r="G63" s="108">
        <v>24.78</v>
      </c>
      <c r="H63" s="108">
        <v>24.78</v>
      </c>
      <c r="I63" s="108">
        <v>24.78</v>
      </c>
      <c r="J63" s="108">
        <v>0</v>
      </c>
      <c r="K63" s="108">
        <v>0</v>
      </c>
      <c r="L63" s="108">
        <v>0</v>
      </c>
      <c r="M63" s="108">
        <v>0</v>
      </c>
      <c r="N63" s="108">
        <v>0</v>
      </c>
      <c r="O63" s="108">
        <v>0</v>
      </c>
      <c r="P63" s="108">
        <v>0</v>
      </c>
      <c r="Q63" s="108">
        <v>0</v>
      </c>
      <c r="R63" s="108">
        <v>0</v>
      </c>
      <c r="S63" s="44"/>
    </row>
    <row r="64" spans="1:19">
      <c r="A64" s="102"/>
      <c r="B64" s="103" t="s">
        <v>135</v>
      </c>
      <c r="C64" s="104">
        <v>2010201</v>
      </c>
      <c r="D64" s="105" t="s">
        <v>101</v>
      </c>
      <c r="E64" s="106" t="s">
        <v>136</v>
      </c>
      <c r="F64" s="107" t="s">
        <v>137</v>
      </c>
      <c r="G64" s="108">
        <v>1.02</v>
      </c>
      <c r="H64" s="108">
        <v>1.02</v>
      </c>
      <c r="I64" s="108">
        <v>1.02</v>
      </c>
      <c r="J64" s="108">
        <v>0</v>
      </c>
      <c r="K64" s="108">
        <v>0</v>
      </c>
      <c r="L64" s="108">
        <v>0</v>
      </c>
      <c r="M64" s="108">
        <v>0</v>
      </c>
      <c r="N64" s="108">
        <v>0</v>
      </c>
      <c r="O64" s="108">
        <v>0</v>
      </c>
      <c r="P64" s="108">
        <v>0</v>
      </c>
      <c r="Q64" s="108">
        <v>0</v>
      </c>
      <c r="R64" s="108">
        <v>0</v>
      </c>
      <c r="S64" s="44"/>
    </row>
    <row r="65" spans="1:19">
      <c r="A65" s="102"/>
      <c r="B65" s="103" t="s">
        <v>116</v>
      </c>
      <c r="C65" s="104">
        <v>2010250</v>
      </c>
      <c r="D65" s="105" t="s">
        <v>102</v>
      </c>
      <c r="E65" s="106">
        <v>30101</v>
      </c>
      <c r="F65" s="107" t="s">
        <v>117</v>
      </c>
      <c r="G65" s="108">
        <v>25.41</v>
      </c>
      <c r="H65" s="108">
        <v>25.41</v>
      </c>
      <c r="I65" s="108">
        <v>25.41</v>
      </c>
      <c r="J65" s="108">
        <v>0</v>
      </c>
      <c r="K65" s="108">
        <v>0</v>
      </c>
      <c r="L65" s="108">
        <v>0</v>
      </c>
      <c r="M65" s="108">
        <v>0</v>
      </c>
      <c r="N65" s="108">
        <v>0</v>
      </c>
      <c r="O65" s="108">
        <v>0</v>
      </c>
      <c r="P65" s="108">
        <v>0</v>
      </c>
      <c r="Q65" s="108">
        <v>0</v>
      </c>
      <c r="R65" s="108">
        <v>0</v>
      </c>
      <c r="S65" s="44"/>
    </row>
    <row r="66" spans="1:19">
      <c r="A66" s="102"/>
      <c r="B66" s="103" t="s">
        <v>121</v>
      </c>
      <c r="C66" s="104">
        <v>2010201</v>
      </c>
      <c r="D66" s="105" t="s">
        <v>101</v>
      </c>
      <c r="E66" s="106" t="s">
        <v>119</v>
      </c>
      <c r="F66" s="107" t="s">
        <v>120</v>
      </c>
      <c r="G66" s="108">
        <v>1.65</v>
      </c>
      <c r="H66" s="108">
        <v>1.65</v>
      </c>
      <c r="I66" s="108">
        <v>1.65</v>
      </c>
      <c r="J66" s="108">
        <v>0</v>
      </c>
      <c r="K66" s="108">
        <v>0</v>
      </c>
      <c r="L66" s="108">
        <v>0</v>
      </c>
      <c r="M66" s="108">
        <v>0</v>
      </c>
      <c r="N66" s="108">
        <v>0</v>
      </c>
      <c r="O66" s="108">
        <v>0</v>
      </c>
      <c r="P66" s="108">
        <v>0</v>
      </c>
      <c r="Q66" s="108">
        <v>0</v>
      </c>
      <c r="R66" s="108">
        <v>0</v>
      </c>
      <c r="S66" s="44"/>
    </row>
    <row r="67" spans="1:19">
      <c r="A67" s="102"/>
      <c r="B67" s="103" t="s">
        <v>122</v>
      </c>
      <c r="C67" s="104">
        <v>2010250</v>
      </c>
      <c r="D67" s="105" t="s">
        <v>102</v>
      </c>
      <c r="E67" s="106" t="s">
        <v>119</v>
      </c>
      <c r="F67" s="107" t="s">
        <v>120</v>
      </c>
      <c r="G67" s="108">
        <v>5.34</v>
      </c>
      <c r="H67" s="108">
        <v>5.34</v>
      </c>
      <c r="I67" s="108">
        <v>5.34</v>
      </c>
      <c r="J67" s="108">
        <v>0</v>
      </c>
      <c r="K67" s="108">
        <v>0</v>
      </c>
      <c r="L67" s="108">
        <v>0</v>
      </c>
      <c r="M67" s="108">
        <v>0</v>
      </c>
      <c r="N67" s="108">
        <v>0</v>
      </c>
      <c r="O67" s="108">
        <v>0</v>
      </c>
      <c r="P67" s="108">
        <v>0</v>
      </c>
      <c r="Q67" s="108">
        <v>0</v>
      </c>
      <c r="R67" s="108">
        <v>0</v>
      </c>
      <c r="S67" s="44"/>
    </row>
    <row r="68" ht="22.5" spans="1:19">
      <c r="A68" s="102"/>
      <c r="B68" s="103" t="s">
        <v>127</v>
      </c>
      <c r="C68" s="104">
        <v>2010250</v>
      </c>
      <c r="D68" s="105" t="s">
        <v>102</v>
      </c>
      <c r="E68" s="106" t="s">
        <v>125</v>
      </c>
      <c r="F68" s="107" t="s">
        <v>126</v>
      </c>
      <c r="G68" s="108">
        <v>2.6</v>
      </c>
      <c r="H68" s="108">
        <v>2.6</v>
      </c>
      <c r="I68" s="108">
        <v>2.6</v>
      </c>
      <c r="J68" s="108">
        <v>0</v>
      </c>
      <c r="K68" s="108">
        <v>0</v>
      </c>
      <c r="L68" s="108">
        <v>0</v>
      </c>
      <c r="M68" s="108">
        <v>0</v>
      </c>
      <c r="N68" s="108">
        <v>0</v>
      </c>
      <c r="O68" s="108">
        <v>0</v>
      </c>
      <c r="P68" s="108">
        <v>0</v>
      </c>
      <c r="Q68" s="108">
        <v>0</v>
      </c>
      <c r="R68" s="108">
        <v>0</v>
      </c>
      <c r="S68" s="44"/>
    </row>
    <row r="69" spans="1:19">
      <c r="A69" s="102"/>
      <c r="B69" s="103" t="s">
        <v>128</v>
      </c>
      <c r="C69" s="104">
        <v>2010250</v>
      </c>
      <c r="D69" s="105" t="s">
        <v>102</v>
      </c>
      <c r="E69" s="106" t="s">
        <v>125</v>
      </c>
      <c r="F69" s="107" t="s">
        <v>126</v>
      </c>
      <c r="G69" s="108">
        <v>1.3</v>
      </c>
      <c r="H69" s="108">
        <v>1.3</v>
      </c>
      <c r="I69" s="108">
        <v>1.3</v>
      </c>
      <c r="J69" s="108">
        <v>0</v>
      </c>
      <c r="K69" s="108">
        <v>0</v>
      </c>
      <c r="L69" s="108">
        <v>0</v>
      </c>
      <c r="M69" s="108">
        <v>0</v>
      </c>
      <c r="N69" s="108">
        <v>0</v>
      </c>
      <c r="O69" s="108">
        <v>0</v>
      </c>
      <c r="P69" s="108">
        <v>0</v>
      </c>
      <c r="Q69" s="108">
        <v>0</v>
      </c>
      <c r="R69" s="108">
        <v>0</v>
      </c>
      <c r="S69" s="44"/>
    </row>
    <row r="70" spans="1:19">
      <c r="A70" s="102"/>
      <c r="B70" s="103" t="s">
        <v>138</v>
      </c>
      <c r="C70" s="104">
        <v>2010250</v>
      </c>
      <c r="D70" s="105" t="s">
        <v>102</v>
      </c>
      <c r="E70" s="106" t="s">
        <v>139</v>
      </c>
      <c r="F70" s="107" t="s">
        <v>140</v>
      </c>
      <c r="G70" s="108">
        <v>5.58</v>
      </c>
      <c r="H70" s="108">
        <v>5.58</v>
      </c>
      <c r="I70" s="108">
        <v>5.58</v>
      </c>
      <c r="J70" s="108">
        <v>0</v>
      </c>
      <c r="K70" s="108">
        <v>0</v>
      </c>
      <c r="L70" s="108">
        <v>0</v>
      </c>
      <c r="M70" s="108">
        <v>0</v>
      </c>
      <c r="N70" s="108">
        <v>0</v>
      </c>
      <c r="O70" s="108">
        <v>0</v>
      </c>
      <c r="P70" s="108">
        <v>0</v>
      </c>
      <c r="Q70" s="108">
        <v>0</v>
      </c>
      <c r="R70" s="108">
        <v>0</v>
      </c>
      <c r="S70" s="44"/>
    </row>
    <row r="71" spans="1:19">
      <c r="A71" s="102"/>
      <c r="B71" s="103" t="s">
        <v>141</v>
      </c>
      <c r="C71" s="104">
        <v>2010250</v>
      </c>
      <c r="D71" s="105" t="s">
        <v>102</v>
      </c>
      <c r="E71" s="106" t="s">
        <v>139</v>
      </c>
      <c r="F71" s="107" t="s">
        <v>140</v>
      </c>
      <c r="G71" s="108">
        <v>4.13</v>
      </c>
      <c r="H71" s="108">
        <v>4.13</v>
      </c>
      <c r="I71" s="108">
        <v>4.13</v>
      </c>
      <c r="J71" s="108">
        <v>0</v>
      </c>
      <c r="K71" s="108">
        <v>0</v>
      </c>
      <c r="L71" s="108">
        <v>0</v>
      </c>
      <c r="M71" s="108">
        <v>0</v>
      </c>
      <c r="N71" s="108">
        <v>0</v>
      </c>
      <c r="O71" s="108">
        <v>0</v>
      </c>
      <c r="P71" s="108">
        <v>0</v>
      </c>
      <c r="Q71" s="108">
        <v>0</v>
      </c>
      <c r="R71" s="108">
        <v>0</v>
      </c>
      <c r="S71" s="44"/>
    </row>
    <row r="72" spans="1:19">
      <c r="A72" s="102"/>
      <c r="B72" s="103" t="s">
        <v>129</v>
      </c>
      <c r="C72" s="104">
        <v>2010250</v>
      </c>
      <c r="D72" s="105" t="s">
        <v>102</v>
      </c>
      <c r="E72" s="106" t="s">
        <v>130</v>
      </c>
      <c r="F72" s="107" t="s">
        <v>131</v>
      </c>
      <c r="G72" s="108">
        <v>0.17</v>
      </c>
      <c r="H72" s="108">
        <v>0.17</v>
      </c>
      <c r="I72" s="108">
        <v>0.17</v>
      </c>
      <c r="J72" s="108">
        <v>0</v>
      </c>
      <c r="K72" s="108">
        <v>0</v>
      </c>
      <c r="L72" s="108">
        <v>0</v>
      </c>
      <c r="M72" s="108">
        <v>0</v>
      </c>
      <c r="N72" s="108">
        <v>0</v>
      </c>
      <c r="O72" s="108">
        <v>0</v>
      </c>
      <c r="P72" s="108">
        <v>0</v>
      </c>
      <c r="Q72" s="108">
        <v>0</v>
      </c>
      <c r="R72" s="108">
        <v>0</v>
      </c>
      <c r="S72" s="44"/>
    </row>
    <row r="73" spans="1:19">
      <c r="A73" s="102"/>
      <c r="B73" s="103" t="s">
        <v>142</v>
      </c>
      <c r="C73" s="104">
        <v>2010250</v>
      </c>
      <c r="D73" s="105" t="s">
        <v>102</v>
      </c>
      <c r="E73" s="106" t="s">
        <v>130</v>
      </c>
      <c r="F73" s="107" t="s">
        <v>131</v>
      </c>
      <c r="G73" s="108">
        <v>0.18</v>
      </c>
      <c r="H73" s="108">
        <v>0.18</v>
      </c>
      <c r="I73" s="108">
        <v>0.18</v>
      </c>
      <c r="J73" s="108">
        <v>0</v>
      </c>
      <c r="K73" s="108">
        <v>0</v>
      </c>
      <c r="L73" s="108">
        <v>0</v>
      </c>
      <c r="M73" s="108">
        <v>0</v>
      </c>
      <c r="N73" s="108">
        <v>0</v>
      </c>
      <c r="O73" s="108">
        <v>0</v>
      </c>
      <c r="P73" s="108">
        <v>0</v>
      </c>
      <c r="Q73" s="108">
        <v>0</v>
      </c>
      <c r="R73" s="108">
        <v>0</v>
      </c>
      <c r="S73" s="44"/>
    </row>
    <row r="74" ht="22.5" spans="1:19">
      <c r="A74" s="102"/>
      <c r="B74" s="103" t="s">
        <v>127</v>
      </c>
      <c r="C74" s="104">
        <v>2080501</v>
      </c>
      <c r="D74" s="105" t="s">
        <v>103</v>
      </c>
      <c r="E74" s="106" t="s">
        <v>125</v>
      </c>
      <c r="F74" s="107" t="s">
        <v>126</v>
      </c>
      <c r="G74" s="108">
        <v>7.58</v>
      </c>
      <c r="H74" s="108">
        <v>7.58</v>
      </c>
      <c r="I74" s="108">
        <v>7.58</v>
      </c>
      <c r="J74" s="108">
        <v>0</v>
      </c>
      <c r="K74" s="108">
        <v>0</v>
      </c>
      <c r="L74" s="108">
        <v>0</v>
      </c>
      <c r="M74" s="108">
        <v>0</v>
      </c>
      <c r="N74" s="108">
        <v>0</v>
      </c>
      <c r="O74" s="108">
        <v>0</v>
      </c>
      <c r="P74" s="108">
        <v>0</v>
      </c>
      <c r="Q74" s="108">
        <v>0</v>
      </c>
      <c r="R74" s="108">
        <v>0</v>
      </c>
      <c r="S74" s="44"/>
    </row>
    <row r="75" spans="1:19">
      <c r="A75" s="109"/>
      <c r="B75" s="103" t="s">
        <v>143</v>
      </c>
      <c r="C75" s="104">
        <v>2080501</v>
      </c>
      <c r="D75" s="105" t="s">
        <v>103</v>
      </c>
      <c r="E75" s="106" t="s">
        <v>144</v>
      </c>
      <c r="F75" s="107" t="s">
        <v>145</v>
      </c>
      <c r="G75" s="110">
        <v>76.31</v>
      </c>
      <c r="H75" s="110">
        <v>76.31</v>
      </c>
      <c r="I75" s="110">
        <v>76.31</v>
      </c>
      <c r="J75" s="108">
        <v>0</v>
      </c>
      <c r="K75" s="108">
        <v>0</v>
      </c>
      <c r="L75" s="108">
        <v>0</v>
      </c>
      <c r="M75" s="108">
        <v>0</v>
      </c>
      <c r="N75" s="108">
        <v>0</v>
      </c>
      <c r="O75" s="108">
        <v>0</v>
      </c>
      <c r="P75" s="108">
        <v>0</v>
      </c>
      <c r="Q75" s="108">
        <v>0</v>
      </c>
      <c r="R75" s="108">
        <v>0</v>
      </c>
      <c r="S75" s="119"/>
    </row>
    <row r="76" ht="24" spans="1:19">
      <c r="A76" s="102"/>
      <c r="B76" s="103" t="s">
        <v>129</v>
      </c>
      <c r="C76" s="104">
        <v>2101101</v>
      </c>
      <c r="D76" s="105" t="s">
        <v>105</v>
      </c>
      <c r="E76" s="106" t="s">
        <v>146</v>
      </c>
      <c r="F76" s="107" t="s">
        <v>147</v>
      </c>
      <c r="G76" s="101">
        <v>14.27</v>
      </c>
      <c r="H76" s="101">
        <v>14.27</v>
      </c>
      <c r="I76" s="101">
        <v>14.27</v>
      </c>
      <c r="J76" s="108">
        <v>0</v>
      </c>
      <c r="K76" s="108">
        <v>0</v>
      </c>
      <c r="L76" s="108">
        <v>0</v>
      </c>
      <c r="M76" s="108">
        <v>0</v>
      </c>
      <c r="N76" s="108">
        <v>0</v>
      </c>
      <c r="O76" s="108">
        <v>0</v>
      </c>
      <c r="P76" s="108">
        <v>0</v>
      </c>
      <c r="Q76" s="108">
        <v>0</v>
      </c>
      <c r="R76" s="108">
        <v>0</v>
      </c>
      <c r="S76" s="44"/>
    </row>
    <row r="77" ht="24" spans="1:19">
      <c r="A77" s="102"/>
      <c r="B77" s="103" t="s">
        <v>129</v>
      </c>
      <c r="C77" s="104">
        <v>2101102</v>
      </c>
      <c r="D77" s="105" t="s">
        <v>106</v>
      </c>
      <c r="E77" s="106" t="s">
        <v>146</v>
      </c>
      <c r="F77" s="107" t="s">
        <v>147</v>
      </c>
      <c r="G77" s="101">
        <v>3.11</v>
      </c>
      <c r="H77" s="101">
        <v>3.11</v>
      </c>
      <c r="I77" s="101">
        <v>3.11</v>
      </c>
      <c r="J77" s="108">
        <v>0</v>
      </c>
      <c r="K77" s="108">
        <v>0</v>
      </c>
      <c r="L77" s="108">
        <v>0</v>
      </c>
      <c r="M77" s="108">
        <v>0</v>
      </c>
      <c r="N77" s="108">
        <v>0</v>
      </c>
      <c r="O77" s="108">
        <v>0</v>
      </c>
      <c r="P77" s="108">
        <v>0</v>
      </c>
      <c r="Q77" s="108">
        <v>0</v>
      </c>
      <c r="R77" s="108">
        <v>0</v>
      </c>
      <c r="S77" s="44"/>
    </row>
    <row r="78" spans="1:19">
      <c r="A78" s="102"/>
      <c r="B78" s="103" t="s">
        <v>142</v>
      </c>
      <c r="C78" s="104">
        <v>2101102</v>
      </c>
      <c r="D78" s="105" t="s">
        <v>106</v>
      </c>
      <c r="E78" s="106" t="s">
        <v>130</v>
      </c>
      <c r="F78" s="107" t="s">
        <v>131</v>
      </c>
      <c r="G78" s="101">
        <v>0.09</v>
      </c>
      <c r="H78" s="101">
        <v>0.09</v>
      </c>
      <c r="I78" s="101">
        <v>0.09</v>
      </c>
      <c r="J78" s="108">
        <v>0</v>
      </c>
      <c r="K78" s="108">
        <v>0</v>
      </c>
      <c r="L78" s="108">
        <v>0</v>
      </c>
      <c r="M78" s="108">
        <v>0</v>
      </c>
      <c r="N78" s="108">
        <v>0</v>
      </c>
      <c r="O78" s="108">
        <v>0</v>
      </c>
      <c r="P78" s="108">
        <v>0</v>
      </c>
      <c r="Q78" s="108">
        <v>0</v>
      </c>
      <c r="R78" s="108">
        <v>0</v>
      </c>
      <c r="S78" s="44"/>
    </row>
    <row r="79" ht="24" spans="1:19">
      <c r="A79" s="102"/>
      <c r="B79" s="103" t="s">
        <v>142</v>
      </c>
      <c r="C79" s="104">
        <v>2101103</v>
      </c>
      <c r="D79" s="105" t="s">
        <v>107</v>
      </c>
      <c r="E79" s="106" t="s">
        <v>148</v>
      </c>
      <c r="F79" s="107" t="s">
        <v>149</v>
      </c>
      <c r="G79" s="101">
        <v>6.8751</v>
      </c>
      <c r="H79" s="101">
        <v>6.8751</v>
      </c>
      <c r="I79" s="101">
        <v>6.8751</v>
      </c>
      <c r="J79" s="108">
        <v>0</v>
      </c>
      <c r="K79" s="108">
        <v>0</v>
      </c>
      <c r="L79" s="108">
        <v>0</v>
      </c>
      <c r="M79" s="108">
        <v>0</v>
      </c>
      <c r="N79" s="108">
        <v>0</v>
      </c>
      <c r="O79" s="108">
        <v>0</v>
      </c>
      <c r="P79" s="108">
        <v>0</v>
      </c>
      <c r="Q79" s="108">
        <v>0</v>
      </c>
      <c r="R79" s="108">
        <v>0</v>
      </c>
      <c r="S79" s="44"/>
    </row>
    <row r="80" spans="1:19">
      <c r="A80" s="102"/>
      <c r="B80" s="103" t="s">
        <v>129</v>
      </c>
      <c r="C80" s="104">
        <v>2210201</v>
      </c>
      <c r="D80" s="105" t="s">
        <v>108</v>
      </c>
      <c r="E80" s="106" t="s">
        <v>150</v>
      </c>
      <c r="F80" s="107" t="s">
        <v>108</v>
      </c>
      <c r="G80" s="101">
        <v>36.19</v>
      </c>
      <c r="H80" s="101">
        <v>36.19</v>
      </c>
      <c r="I80" s="101">
        <v>36.19</v>
      </c>
      <c r="J80" s="108">
        <v>0</v>
      </c>
      <c r="K80" s="108">
        <v>0</v>
      </c>
      <c r="L80" s="108">
        <v>0</v>
      </c>
      <c r="M80" s="108">
        <v>0</v>
      </c>
      <c r="N80" s="108">
        <v>0</v>
      </c>
      <c r="O80" s="108">
        <v>0</v>
      </c>
      <c r="P80" s="108">
        <v>0</v>
      </c>
      <c r="Q80" s="108">
        <v>0</v>
      </c>
      <c r="R80" s="108">
        <v>0</v>
      </c>
      <c r="S80" s="44"/>
    </row>
    <row r="81" ht="22.5" spans="1:19">
      <c r="A81" s="102"/>
      <c r="B81" s="103" t="s">
        <v>129</v>
      </c>
      <c r="C81" s="104" t="s">
        <v>151</v>
      </c>
      <c r="D81" s="111" t="s">
        <v>104</v>
      </c>
      <c r="E81" s="106" t="s">
        <v>152</v>
      </c>
      <c r="F81" s="112" t="s">
        <v>153</v>
      </c>
      <c r="G81" s="113">
        <v>39.43</v>
      </c>
      <c r="H81" s="113">
        <v>39.43</v>
      </c>
      <c r="I81" s="113">
        <v>39.43</v>
      </c>
      <c r="J81" s="108">
        <v>0</v>
      </c>
      <c r="K81" s="108">
        <v>0</v>
      </c>
      <c r="L81" s="108">
        <v>0</v>
      </c>
      <c r="M81" s="108">
        <v>0</v>
      </c>
      <c r="N81" s="108">
        <v>0</v>
      </c>
      <c r="O81" s="108">
        <v>0</v>
      </c>
      <c r="P81" s="108">
        <v>0</v>
      </c>
      <c r="Q81" s="108">
        <v>0</v>
      </c>
      <c r="R81" s="108">
        <v>0</v>
      </c>
      <c r="S81" s="44"/>
    </row>
    <row r="82" spans="1:19">
      <c r="A82" s="102"/>
      <c r="B82" s="114" t="s">
        <v>154</v>
      </c>
      <c r="C82" s="104"/>
      <c r="D82" s="105"/>
      <c r="E82" s="106"/>
      <c r="F82" s="107"/>
      <c r="G82" s="97">
        <v>61.63</v>
      </c>
      <c r="H82" s="97">
        <v>61.63</v>
      </c>
      <c r="I82" s="97">
        <v>61.63</v>
      </c>
      <c r="J82" s="108">
        <v>0</v>
      </c>
      <c r="K82" s="108">
        <v>0</v>
      </c>
      <c r="L82" s="108">
        <v>0</v>
      </c>
      <c r="M82" s="108">
        <v>0</v>
      </c>
      <c r="N82" s="108">
        <v>0</v>
      </c>
      <c r="O82" s="108">
        <v>0</v>
      </c>
      <c r="P82" s="108">
        <v>0</v>
      </c>
      <c r="Q82" s="108">
        <v>0</v>
      </c>
      <c r="R82" s="108">
        <v>0</v>
      </c>
      <c r="S82" s="44"/>
    </row>
    <row r="83" ht="24" spans="1:19">
      <c r="A83" s="102"/>
      <c r="B83" s="103" t="s">
        <v>155</v>
      </c>
      <c r="C83" s="104" t="s">
        <v>156</v>
      </c>
      <c r="D83" s="105" t="s">
        <v>101</v>
      </c>
      <c r="E83" s="106" t="s">
        <v>157</v>
      </c>
      <c r="F83" s="107" t="s">
        <v>158</v>
      </c>
      <c r="G83" s="115">
        <v>7.55</v>
      </c>
      <c r="H83" s="115">
        <v>7.55</v>
      </c>
      <c r="I83" s="115">
        <v>7.55</v>
      </c>
      <c r="J83" s="108">
        <v>0</v>
      </c>
      <c r="K83" s="108">
        <v>0</v>
      </c>
      <c r="L83" s="108">
        <v>0</v>
      </c>
      <c r="M83" s="108">
        <v>0</v>
      </c>
      <c r="N83" s="108">
        <v>0</v>
      </c>
      <c r="O83" s="108">
        <v>0</v>
      </c>
      <c r="P83" s="108">
        <v>0</v>
      </c>
      <c r="Q83" s="108">
        <v>0</v>
      </c>
      <c r="R83" s="108">
        <v>0</v>
      </c>
      <c r="S83" s="44"/>
    </row>
    <row r="84" spans="1:19">
      <c r="A84" s="102"/>
      <c r="B84" s="103" t="s">
        <v>159</v>
      </c>
      <c r="C84" s="104" t="s">
        <v>156</v>
      </c>
      <c r="D84" s="105" t="s">
        <v>101</v>
      </c>
      <c r="E84" s="106" t="s">
        <v>130</v>
      </c>
      <c r="F84" s="107" t="s">
        <v>131</v>
      </c>
      <c r="G84" s="115">
        <v>2.017888</v>
      </c>
      <c r="H84" s="115">
        <v>2.017888</v>
      </c>
      <c r="I84" s="115">
        <v>2.017888</v>
      </c>
      <c r="J84" s="108">
        <v>0</v>
      </c>
      <c r="K84" s="108">
        <v>0</v>
      </c>
      <c r="L84" s="108">
        <v>0</v>
      </c>
      <c r="M84" s="108">
        <v>0</v>
      </c>
      <c r="N84" s="108">
        <v>0</v>
      </c>
      <c r="O84" s="108">
        <v>0</v>
      </c>
      <c r="P84" s="108">
        <v>0</v>
      </c>
      <c r="Q84" s="108">
        <v>0</v>
      </c>
      <c r="R84" s="108">
        <v>0</v>
      </c>
      <c r="S84" s="44"/>
    </row>
    <row r="85" spans="1:19">
      <c r="A85" s="102"/>
      <c r="B85" s="103" t="s">
        <v>160</v>
      </c>
      <c r="C85" s="104" t="s">
        <v>156</v>
      </c>
      <c r="D85" s="105" t="s">
        <v>101</v>
      </c>
      <c r="E85" s="106" t="s">
        <v>161</v>
      </c>
      <c r="F85" s="107" t="s">
        <v>162</v>
      </c>
      <c r="G85" s="115">
        <v>3.083078</v>
      </c>
      <c r="H85" s="115">
        <v>3.083078</v>
      </c>
      <c r="I85" s="115">
        <v>3.083078</v>
      </c>
      <c r="J85" s="108">
        <v>0</v>
      </c>
      <c r="K85" s="108">
        <v>0</v>
      </c>
      <c r="L85" s="108">
        <v>0</v>
      </c>
      <c r="M85" s="108">
        <v>0</v>
      </c>
      <c r="N85" s="108">
        <v>0</v>
      </c>
      <c r="O85" s="108">
        <v>0</v>
      </c>
      <c r="P85" s="108">
        <v>0</v>
      </c>
      <c r="Q85" s="108">
        <v>0</v>
      </c>
      <c r="R85" s="108">
        <v>0</v>
      </c>
      <c r="S85" s="44"/>
    </row>
    <row r="86" spans="1:19">
      <c r="A86" s="102"/>
      <c r="B86" s="103" t="s">
        <v>163</v>
      </c>
      <c r="C86" s="104" t="s">
        <v>156</v>
      </c>
      <c r="D86" s="105" t="s">
        <v>101</v>
      </c>
      <c r="E86" s="106" t="s">
        <v>164</v>
      </c>
      <c r="F86" s="107" t="s">
        <v>165</v>
      </c>
      <c r="G86" s="115">
        <v>5.568</v>
      </c>
      <c r="H86" s="115">
        <v>5.568</v>
      </c>
      <c r="I86" s="115">
        <v>5.568</v>
      </c>
      <c r="J86" s="108">
        <v>0</v>
      </c>
      <c r="K86" s="108">
        <v>0</v>
      </c>
      <c r="L86" s="108">
        <v>0</v>
      </c>
      <c r="M86" s="108">
        <v>0</v>
      </c>
      <c r="N86" s="108">
        <v>0</v>
      </c>
      <c r="O86" s="108">
        <v>0</v>
      </c>
      <c r="P86" s="108">
        <v>0</v>
      </c>
      <c r="Q86" s="108">
        <v>0</v>
      </c>
      <c r="R86" s="108">
        <v>0</v>
      </c>
      <c r="S86" s="44"/>
    </row>
    <row r="87" ht="24" spans="1:19">
      <c r="A87" s="102"/>
      <c r="B87" s="103" t="s">
        <v>166</v>
      </c>
      <c r="C87" s="104" t="s">
        <v>156</v>
      </c>
      <c r="D87" s="105" t="s">
        <v>101</v>
      </c>
      <c r="E87" s="106" t="s">
        <v>167</v>
      </c>
      <c r="F87" s="107" t="s">
        <v>168</v>
      </c>
      <c r="G87" s="115">
        <v>22.95</v>
      </c>
      <c r="H87" s="115">
        <v>22.95</v>
      </c>
      <c r="I87" s="115">
        <v>22.95</v>
      </c>
      <c r="J87" s="108">
        <v>0</v>
      </c>
      <c r="K87" s="108">
        <v>0</v>
      </c>
      <c r="L87" s="108">
        <v>0</v>
      </c>
      <c r="M87" s="108">
        <v>0</v>
      </c>
      <c r="N87" s="108">
        <v>0</v>
      </c>
      <c r="O87" s="108">
        <v>0</v>
      </c>
      <c r="P87" s="108">
        <v>0</v>
      </c>
      <c r="Q87" s="108">
        <v>0</v>
      </c>
      <c r="R87" s="108">
        <v>0</v>
      </c>
      <c r="S87" s="44"/>
    </row>
    <row r="88" spans="1:19">
      <c r="A88" s="102"/>
      <c r="B88" s="103" t="s">
        <v>155</v>
      </c>
      <c r="C88" s="104" t="s">
        <v>156</v>
      </c>
      <c r="D88" s="105" t="s">
        <v>101</v>
      </c>
      <c r="E88" s="106" t="s">
        <v>169</v>
      </c>
      <c r="F88" s="107" t="s">
        <v>170</v>
      </c>
      <c r="G88" s="115">
        <v>1.1258</v>
      </c>
      <c r="H88" s="115">
        <v>1.1258</v>
      </c>
      <c r="I88" s="115">
        <v>1.1258</v>
      </c>
      <c r="J88" s="108">
        <v>0</v>
      </c>
      <c r="K88" s="108">
        <v>0</v>
      </c>
      <c r="L88" s="108">
        <v>0</v>
      </c>
      <c r="M88" s="108">
        <v>0</v>
      </c>
      <c r="N88" s="108">
        <v>0</v>
      </c>
      <c r="O88" s="108">
        <v>0</v>
      </c>
      <c r="P88" s="108">
        <v>0</v>
      </c>
      <c r="Q88" s="108">
        <v>0</v>
      </c>
      <c r="R88" s="108">
        <v>0</v>
      </c>
      <c r="S88" s="44"/>
    </row>
    <row r="89" spans="1:19">
      <c r="A89" s="102"/>
      <c r="B89" s="103" t="s">
        <v>155</v>
      </c>
      <c r="C89" s="104" t="s">
        <v>156</v>
      </c>
      <c r="D89" s="105" t="s">
        <v>101</v>
      </c>
      <c r="E89" s="106" t="s">
        <v>171</v>
      </c>
      <c r="F89" s="107" t="s">
        <v>172</v>
      </c>
      <c r="G89" s="115">
        <v>3</v>
      </c>
      <c r="H89" s="115">
        <v>3</v>
      </c>
      <c r="I89" s="115">
        <v>3</v>
      </c>
      <c r="J89" s="108">
        <v>0</v>
      </c>
      <c r="K89" s="108">
        <v>0</v>
      </c>
      <c r="L89" s="108">
        <v>0</v>
      </c>
      <c r="M89" s="108">
        <v>0</v>
      </c>
      <c r="N89" s="108">
        <v>0</v>
      </c>
      <c r="O89" s="108">
        <v>0</v>
      </c>
      <c r="P89" s="108">
        <v>0</v>
      </c>
      <c r="Q89" s="108">
        <v>0</v>
      </c>
      <c r="R89" s="108">
        <v>0</v>
      </c>
      <c r="S89" s="44"/>
    </row>
    <row r="90" spans="1:19">
      <c r="A90" s="102"/>
      <c r="B90" s="103" t="s">
        <v>155</v>
      </c>
      <c r="C90" s="104" t="s">
        <v>156</v>
      </c>
      <c r="D90" s="105" t="s">
        <v>101</v>
      </c>
      <c r="E90" s="106" t="s">
        <v>173</v>
      </c>
      <c r="F90" s="107" t="s">
        <v>174</v>
      </c>
      <c r="G90" s="115">
        <v>3.5</v>
      </c>
      <c r="H90" s="115">
        <v>3.5</v>
      </c>
      <c r="I90" s="115">
        <v>3.5</v>
      </c>
      <c r="J90" s="108">
        <v>0</v>
      </c>
      <c r="K90" s="108">
        <v>0</v>
      </c>
      <c r="L90" s="108">
        <v>0</v>
      </c>
      <c r="M90" s="108">
        <v>0</v>
      </c>
      <c r="N90" s="108">
        <v>0</v>
      </c>
      <c r="O90" s="108">
        <v>0</v>
      </c>
      <c r="P90" s="108">
        <v>0</v>
      </c>
      <c r="Q90" s="108">
        <v>0</v>
      </c>
      <c r="R90" s="108">
        <v>0</v>
      </c>
      <c r="S90" s="44"/>
    </row>
    <row r="91" spans="1:19">
      <c r="A91" s="102"/>
      <c r="B91" s="103" t="s">
        <v>155</v>
      </c>
      <c r="C91" s="104" t="s">
        <v>156</v>
      </c>
      <c r="D91" s="105" t="s">
        <v>101</v>
      </c>
      <c r="E91" s="106" t="s">
        <v>175</v>
      </c>
      <c r="F91" s="107" t="s">
        <v>176</v>
      </c>
      <c r="G91" s="115">
        <v>1</v>
      </c>
      <c r="H91" s="115">
        <v>1</v>
      </c>
      <c r="I91" s="115">
        <v>1</v>
      </c>
      <c r="J91" s="108">
        <v>0</v>
      </c>
      <c r="K91" s="108">
        <v>0</v>
      </c>
      <c r="L91" s="108">
        <v>0</v>
      </c>
      <c r="M91" s="108">
        <v>0</v>
      </c>
      <c r="N91" s="108">
        <v>0</v>
      </c>
      <c r="O91" s="108">
        <v>0</v>
      </c>
      <c r="P91" s="108">
        <v>0</v>
      </c>
      <c r="Q91" s="108">
        <v>0</v>
      </c>
      <c r="R91" s="108">
        <v>0</v>
      </c>
      <c r="S91" s="44"/>
    </row>
    <row r="92" spans="1:19">
      <c r="A92" s="102"/>
      <c r="B92" s="103" t="s">
        <v>155</v>
      </c>
      <c r="C92" s="104" t="s">
        <v>156</v>
      </c>
      <c r="D92" s="105" t="s">
        <v>101</v>
      </c>
      <c r="E92" s="106" t="s">
        <v>177</v>
      </c>
      <c r="F92" s="107" t="s">
        <v>178</v>
      </c>
      <c r="G92" s="115">
        <v>1</v>
      </c>
      <c r="H92" s="115">
        <v>1</v>
      </c>
      <c r="I92" s="115">
        <v>1</v>
      </c>
      <c r="J92" s="108">
        <v>0</v>
      </c>
      <c r="K92" s="108">
        <v>0</v>
      </c>
      <c r="L92" s="108">
        <v>0</v>
      </c>
      <c r="M92" s="108">
        <v>0</v>
      </c>
      <c r="N92" s="108">
        <v>0</v>
      </c>
      <c r="O92" s="108">
        <v>0</v>
      </c>
      <c r="P92" s="108">
        <v>0</v>
      </c>
      <c r="Q92" s="108">
        <v>0</v>
      </c>
      <c r="R92" s="108">
        <v>0</v>
      </c>
      <c r="S92" s="44"/>
    </row>
    <row r="93" spans="1:19">
      <c r="A93" s="102"/>
      <c r="B93" s="103" t="s">
        <v>155</v>
      </c>
      <c r="C93" s="104" t="s">
        <v>156</v>
      </c>
      <c r="D93" s="105" t="s">
        <v>101</v>
      </c>
      <c r="E93" s="106" t="s">
        <v>179</v>
      </c>
      <c r="F93" s="107" t="s">
        <v>180</v>
      </c>
      <c r="G93" s="115">
        <v>3</v>
      </c>
      <c r="H93" s="115">
        <v>3</v>
      </c>
      <c r="I93" s="115">
        <v>3</v>
      </c>
      <c r="J93" s="108">
        <v>0</v>
      </c>
      <c r="K93" s="108">
        <v>0</v>
      </c>
      <c r="L93" s="108">
        <v>0</v>
      </c>
      <c r="M93" s="108">
        <v>0</v>
      </c>
      <c r="N93" s="108">
        <v>0</v>
      </c>
      <c r="O93" s="108">
        <v>0</v>
      </c>
      <c r="P93" s="108">
        <v>0</v>
      </c>
      <c r="Q93" s="108">
        <v>0</v>
      </c>
      <c r="R93" s="108">
        <v>0</v>
      </c>
      <c r="S93" s="44"/>
    </row>
    <row r="94" spans="1:19">
      <c r="A94" s="102"/>
      <c r="B94" s="103" t="s">
        <v>155</v>
      </c>
      <c r="C94" s="104" t="s">
        <v>156</v>
      </c>
      <c r="D94" s="105" t="s">
        <v>101</v>
      </c>
      <c r="E94" s="106" t="s">
        <v>181</v>
      </c>
      <c r="F94" s="107" t="s">
        <v>182</v>
      </c>
      <c r="G94" s="115">
        <v>2</v>
      </c>
      <c r="H94" s="115">
        <v>2</v>
      </c>
      <c r="I94" s="115">
        <v>2</v>
      </c>
      <c r="J94" s="108">
        <v>0</v>
      </c>
      <c r="K94" s="108">
        <v>0</v>
      </c>
      <c r="L94" s="108">
        <v>0</v>
      </c>
      <c r="M94" s="108">
        <v>0</v>
      </c>
      <c r="N94" s="108">
        <v>0</v>
      </c>
      <c r="O94" s="108">
        <v>0</v>
      </c>
      <c r="P94" s="108">
        <v>0</v>
      </c>
      <c r="Q94" s="108">
        <v>0</v>
      </c>
      <c r="R94" s="108">
        <v>0</v>
      </c>
      <c r="S94" s="44"/>
    </row>
    <row r="95" spans="1:19">
      <c r="A95" s="102"/>
      <c r="B95" s="103" t="s">
        <v>155</v>
      </c>
      <c r="C95" s="104" t="s">
        <v>156</v>
      </c>
      <c r="D95" s="105" t="s">
        <v>101</v>
      </c>
      <c r="E95" s="106" t="s">
        <v>183</v>
      </c>
      <c r="F95" s="107" t="s">
        <v>184</v>
      </c>
      <c r="G95" s="115">
        <v>1</v>
      </c>
      <c r="H95" s="115">
        <v>1</v>
      </c>
      <c r="I95" s="115">
        <v>1</v>
      </c>
      <c r="J95" s="108">
        <v>0</v>
      </c>
      <c r="K95" s="108">
        <v>0</v>
      </c>
      <c r="L95" s="108">
        <v>0</v>
      </c>
      <c r="M95" s="108">
        <v>0</v>
      </c>
      <c r="N95" s="108">
        <v>0</v>
      </c>
      <c r="O95" s="108">
        <v>0</v>
      </c>
      <c r="P95" s="108">
        <v>0</v>
      </c>
      <c r="Q95" s="108">
        <v>0</v>
      </c>
      <c r="R95" s="108">
        <v>0</v>
      </c>
      <c r="S95" s="44"/>
    </row>
    <row r="96" spans="1:19">
      <c r="A96" s="102"/>
      <c r="B96" s="103" t="s">
        <v>185</v>
      </c>
      <c r="C96" s="104" t="s">
        <v>156</v>
      </c>
      <c r="D96" s="105" t="s">
        <v>101</v>
      </c>
      <c r="E96" s="106" t="s">
        <v>183</v>
      </c>
      <c r="F96" s="107" t="s">
        <v>184</v>
      </c>
      <c r="G96" s="115">
        <v>4.84</v>
      </c>
      <c r="H96" s="115">
        <v>4.84</v>
      </c>
      <c r="I96" s="115">
        <v>4.84</v>
      </c>
      <c r="J96" s="108">
        <v>0</v>
      </c>
      <c r="K96" s="108">
        <v>0</v>
      </c>
      <c r="L96" s="108">
        <v>0</v>
      </c>
      <c r="M96" s="108">
        <v>0</v>
      </c>
      <c r="N96" s="108">
        <v>0</v>
      </c>
      <c r="O96" s="108">
        <v>0</v>
      </c>
      <c r="P96" s="108">
        <v>0</v>
      </c>
      <c r="Q96" s="108">
        <v>0</v>
      </c>
      <c r="R96" s="108">
        <v>0</v>
      </c>
      <c r="S96" s="44"/>
    </row>
  </sheetData>
  <mergeCells count="11">
    <mergeCell ref="A2:S2"/>
    <mergeCell ref="C4:D4"/>
    <mergeCell ref="E4:F4"/>
    <mergeCell ref="H4:K4"/>
    <mergeCell ref="M4:R4"/>
    <mergeCell ref="A6:F6"/>
    <mergeCell ref="A4:A5"/>
    <mergeCell ref="B4:B5"/>
    <mergeCell ref="G4:G5"/>
    <mergeCell ref="L4:L5"/>
    <mergeCell ref="S4:S6"/>
  </mergeCells>
  <pageMargins left="0.75" right="0.75" top="1" bottom="1" header="0.5" footer="0.5"/>
  <pageSetup paperSize="9" scale="56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selection activeCell="A2" sqref="A2:S2"/>
    </sheetView>
  </sheetViews>
  <sheetFormatPr defaultColWidth="10" defaultRowHeight="13.5"/>
  <cols>
    <col min="1" max="1" width="32.625" customWidth="1"/>
    <col min="2" max="6" width="11.75" customWidth="1"/>
    <col min="7" max="7" width="13.3833333333333" customWidth="1"/>
    <col min="8" max="18" width="15.3833333333333" customWidth="1"/>
    <col min="19" max="19" width="12.75" customWidth="1"/>
  </cols>
  <sheetData>
    <row r="1" ht="23" customHeight="1" spans="1:1">
      <c r="A1" s="61" t="s">
        <v>186</v>
      </c>
    </row>
    <row r="2" ht="31.35" customHeight="1" spans="1:19">
      <c r="A2" s="71" t="s">
        <v>187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ht="15" customHeight="1" spans="1:19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S3" s="54" t="s">
        <v>2</v>
      </c>
    </row>
    <row r="4" ht="18.75" customHeight="1" spans="1:19">
      <c r="A4" s="49" t="s">
        <v>59</v>
      </c>
      <c r="B4" s="49" t="s">
        <v>111</v>
      </c>
      <c r="C4" s="6" t="s">
        <v>112</v>
      </c>
      <c r="D4" s="62"/>
      <c r="E4" s="5" t="s">
        <v>113</v>
      </c>
      <c r="F4" s="5"/>
      <c r="G4" s="5" t="s">
        <v>114</v>
      </c>
      <c r="H4" s="5" t="s">
        <v>86</v>
      </c>
      <c r="I4" s="5"/>
      <c r="J4" s="5"/>
      <c r="K4" s="5"/>
      <c r="L4" s="5" t="s">
        <v>87</v>
      </c>
      <c r="M4" s="5" t="s">
        <v>88</v>
      </c>
      <c r="N4" s="5"/>
      <c r="O4" s="5"/>
      <c r="P4" s="5"/>
      <c r="Q4" s="5"/>
      <c r="R4" s="16"/>
      <c r="S4" s="43" t="s">
        <v>5</v>
      </c>
    </row>
    <row r="5" ht="34.9" customHeight="1" spans="1:19">
      <c r="A5" s="49"/>
      <c r="B5" s="49"/>
      <c r="C5" s="5" t="s">
        <v>89</v>
      </c>
      <c r="D5" s="5" t="s">
        <v>90</v>
      </c>
      <c r="E5" s="5" t="s">
        <v>89</v>
      </c>
      <c r="F5" s="5" t="s">
        <v>90</v>
      </c>
      <c r="G5" s="5"/>
      <c r="H5" s="5" t="s">
        <v>65</v>
      </c>
      <c r="I5" s="5" t="s">
        <v>66</v>
      </c>
      <c r="J5" s="5" t="s">
        <v>67</v>
      </c>
      <c r="K5" s="5" t="s">
        <v>68</v>
      </c>
      <c r="L5" s="5"/>
      <c r="M5" s="5" t="s">
        <v>65</v>
      </c>
      <c r="N5" s="5" t="s">
        <v>69</v>
      </c>
      <c r="O5" s="5" t="s">
        <v>70</v>
      </c>
      <c r="P5" s="5" t="s">
        <v>71</v>
      </c>
      <c r="Q5" s="5" t="s">
        <v>72</v>
      </c>
      <c r="R5" s="16" t="s">
        <v>73</v>
      </c>
      <c r="S5" s="43"/>
    </row>
    <row r="6" ht="19.5" customHeight="1" spans="1:19">
      <c r="A6" s="49" t="s">
        <v>74</v>
      </c>
      <c r="B6" s="49"/>
      <c r="C6" s="49"/>
      <c r="D6" s="49"/>
      <c r="E6" s="49"/>
      <c r="F6" s="49"/>
      <c r="G6" s="49" t="s">
        <v>75</v>
      </c>
      <c r="H6" s="49" t="s">
        <v>76</v>
      </c>
      <c r="I6" s="49">
        <v>3</v>
      </c>
      <c r="J6" s="49">
        <v>4</v>
      </c>
      <c r="K6" s="49">
        <v>5</v>
      </c>
      <c r="L6" s="49">
        <v>6</v>
      </c>
      <c r="M6" s="49" t="s">
        <v>77</v>
      </c>
      <c r="N6" s="49">
        <v>8</v>
      </c>
      <c r="O6" s="49">
        <v>9</v>
      </c>
      <c r="P6" s="49">
        <v>10</v>
      </c>
      <c r="Q6" s="49">
        <v>11</v>
      </c>
      <c r="R6" s="77">
        <v>12</v>
      </c>
      <c r="S6" s="43"/>
    </row>
    <row r="7" ht="30" customHeight="1" spans="1:19">
      <c r="A7" s="72" t="s">
        <v>78</v>
      </c>
      <c r="B7" s="73"/>
      <c r="C7" s="74"/>
      <c r="D7" s="74"/>
      <c r="E7" s="74"/>
      <c r="F7" s="74"/>
      <c r="G7" s="75">
        <v>0</v>
      </c>
      <c r="H7" s="75">
        <v>0</v>
      </c>
      <c r="I7" s="75">
        <v>0</v>
      </c>
      <c r="J7" s="75">
        <v>0</v>
      </c>
      <c r="K7" s="75">
        <v>0</v>
      </c>
      <c r="L7" s="75">
        <v>0</v>
      </c>
      <c r="M7" s="75">
        <v>0</v>
      </c>
      <c r="N7" s="75">
        <v>0</v>
      </c>
      <c r="O7" s="75">
        <v>0</v>
      </c>
      <c r="P7" s="75">
        <v>0</v>
      </c>
      <c r="Q7" s="75">
        <v>0</v>
      </c>
      <c r="R7" s="75">
        <v>0</v>
      </c>
      <c r="S7" s="78" t="s">
        <v>188</v>
      </c>
    </row>
    <row r="8" ht="30" customHeight="1" spans="1:19">
      <c r="A8" s="76" t="s">
        <v>79</v>
      </c>
      <c r="B8" s="76"/>
      <c r="C8" s="74"/>
      <c r="D8" s="74"/>
      <c r="E8" s="74"/>
      <c r="F8" s="74"/>
      <c r="G8" s="75">
        <v>0</v>
      </c>
      <c r="H8" s="75">
        <v>0</v>
      </c>
      <c r="I8" s="75">
        <v>0</v>
      </c>
      <c r="J8" s="75">
        <v>0</v>
      </c>
      <c r="K8" s="75">
        <v>0</v>
      </c>
      <c r="L8" s="75">
        <v>0</v>
      </c>
      <c r="M8" s="75">
        <v>0</v>
      </c>
      <c r="N8" s="75">
        <v>0</v>
      </c>
      <c r="O8" s="75">
        <v>0</v>
      </c>
      <c r="P8" s="75">
        <v>0</v>
      </c>
      <c r="Q8" s="75">
        <v>0</v>
      </c>
      <c r="R8" s="75">
        <v>0</v>
      </c>
      <c r="S8" s="79"/>
    </row>
    <row r="9" spans="1:19">
      <c r="A9" s="14" t="s">
        <v>56</v>
      </c>
      <c r="S9" s="80"/>
    </row>
  </sheetData>
  <mergeCells count="12">
    <mergeCell ref="A2:S2"/>
    <mergeCell ref="C4:D4"/>
    <mergeCell ref="E4:F4"/>
    <mergeCell ref="H4:K4"/>
    <mergeCell ref="M4:R4"/>
    <mergeCell ref="A6:F6"/>
    <mergeCell ref="A4:A5"/>
    <mergeCell ref="B4:B5"/>
    <mergeCell ref="G4:G5"/>
    <mergeCell ref="L4:L5"/>
    <mergeCell ref="S4:S6"/>
    <mergeCell ref="S7:S8"/>
  </mergeCells>
  <pageMargins left="0.75" right="0.75" top="1" bottom="1" header="0.5" footer="0.5"/>
  <pageSetup paperSize="9" scale="4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workbookViewId="0">
      <selection activeCell="A2" sqref="A2:P2"/>
    </sheetView>
  </sheetViews>
  <sheetFormatPr defaultColWidth="10" defaultRowHeight="13.5" outlineLevelRow="7"/>
  <cols>
    <col min="1" max="1" width="16.8916666666667" style="1" customWidth="1"/>
    <col min="2" max="2" width="19.6333333333333" style="1" customWidth="1"/>
    <col min="3" max="3" width="21" style="1" customWidth="1"/>
    <col min="4" max="4" width="25.1333333333333" style="1" customWidth="1"/>
    <col min="5" max="5" width="26" style="1" customWidth="1"/>
    <col min="6" max="6" width="25.1333333333333" style="1" customWidth="1"/>
    <col min="7" max="7" width="26.25" style="1" customWidth="1"/>
    <col min="8" max="9" width="20.5" style="1" customWidth="1"/>
    <col min="10" max="12" width="15.3833333333333" style="1" customWidth="1"/>
    <col min="13" max="15" width="9.75" style="1" customWidth="1"/>
    <col min="16" max="16384" width="10" style="1"/>
  </cols>
  <sheetData>
    <row r="1" ht="21" customHeight="1" spans="1:7">
      <c r="A1" s="61" t="s">
        <v>189</v>
      </c>
      <c r="B1" s="4"/>
      <c r="D1" s="61"/>
      <c r="G1" s="4"/>
    </row>
    <row r="2" ht="31.35" customHeight="1" spans="1:16">
      <c r="A2" s="3" t="s">
        <v>190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4.25" customHeight="1" spans="1:16">
      <c r="A3" s="4"/>
      <c r="B3" s="4"/>
      <c r="C3" s="4"/>
      <c r="D3" s="4"/>
      <c r="E3" s="4"/>
      <c r="F3" s="4"/>
      <c r="G3" s="4"/>
      <c r="H3" s="4"/>
      <c r="I3" s="4"/>
      <c r="J3" s="4"/>
      <c r="P3" s="64" t="s">
        <v>2</v>
      </c>
    </row>
    <row r="4" ht="14.25" customHeight="1" spans="1:16">
      <c r="A4" s="11" t="s">
        <v>112</v>
      </c>
      <c r="B4" s="11"/>
      <c r="C4" s="11" t="s">
        <v>191</v>
      </c>
      <c r="D4" s="11"/>
      <c r="E4" s="11" t="s">
        <v>113</v>
      </c>
      <c r="F4" s="11"/>
      <c r="G4" s="11" t="s">
        <v>59</v>
      </c>
      <c r="H4" s="11" t="s">
        <v>192</v>
      </c>
      <c r="I4" s="11"/>
      <c r="J4" s="48" t="s">
        <v>114</v>
      </c>
      <c r="K4" s="5" t="s">
        <v>91</v>
      </c>
      <c r="L4" s="11" t="s">
        <v>92</v>
      </c>
      <c r="M4" s="11"/>
      <c r="N4" s="11"/>
      <c r="O4" s="9"/>
      <c r="P4" s="17" t="s">
        <v>5</v>
      </c>
    </row>
    <row r="5" ht="27.2" customHeight="1" spans="1:16">
      <c r="A5" s="11" t="s">
        <v>89</v>
      </c>
      <c r="B5" s="11" t="s">
        <v>90</v>
      </c>
      <c r="C5" s="11" t="s">
        <v>89</v>
      </c>
      <c r="D5" s="11" t="s">
        <v>90</v>
      </c>
      <c r="E5" s="11" t="s">
        <v>89</v>
      </c>
      <c r="F5" s="11" t="s">
        <v>90</v>
      </c>
      <c r="G5" s="11"/>
      <c r="H5" s="11" t="s">
        <v>193</v>
      </c>
      <c r="I5" s="11" t="s">
        <v>194</v>
      </c>
      <c r="J5" s="62"/>
      <c r="K5" s="7"/>
      <c r="L5" s="65" t="s">
        <v>65</v>
      </c>
      <c r="M5" s="65" t="s">
        <v>195</v>
      </c>
      <c r="N5" s="65" t="s">
        <v>196</v>
      </c>
      <c r="O5" s="8" t="s">
        <v>197</v>
      </c>
      <c r="P5" s="17"/>
    </row>
    <row r="6" ht="14.25" customHeight="1" spans="1:16">
      <c r="A6" s="11" t="s">
        <v>74</v>
      </c>
      <c r="B6" s="11"/>
      <c r="C6" s="11"/>
      <c r="D6" s="11"/>
      <c r="E6" s="11"/>
      <c r="F6" s="11"/>
      <c r="G6" s="11"/>
      <c r="H6" s="11"/>
      <c r="I6" s="11"/>
      <c r="J6" s="69" t="s">
        <v>93</v>
      </c>
      <c r="K6" s="11">
        <v>2</v>
      </c>
      <c r="L6" s="11" t="s">
        <v>198</v>
      </c>
      <c r="M6" s="11">
        <v>4</v>
      </c>
      <c r="N6" s="11">
        <v>5</v>
      </c>
      <c r="O6" s="9">
        <v>6</v>
      </c>
      <c r="P6" s="17"/>
    </row>
    <row r="7" ht="37" customHeight="1" spans="1:16">
      <c r="A7" s="68"/>
      <c r="B7" s="68"/>
      <c r="C7" s="68"/>
      <c r="D7" s="68"/>
      <c r="E7" s="68"/>
      <c r="F7" s="68"/>
      <c r="G7" s="67" t="s">
        <v>199</v>
      </c>
      <c r="H7" s="68"/>
      <c r="I7" s="68"/>
      <c r="J7" s="70">
        <v>0</v>
      </c>
      <c r="K7" s="67">
        <v>0</v>
      </c>
      <c r="L7" s="67">
        <v>0</v>
      </c>
      <c r="M7" s="67">
        <v>0</v>
      </c>
      <c r="N7" s="13">
        <v>0</v>
      </c>
      <c r="O7" s="13">
        <v>0</v>
      </c>
      <c r="P7" s="18" t="s">
        <v>200</v>
      </c>
    </row>
    <row r="8" spans="1:1">
      <c r="A8" s="14" t="s">
        <v>56</v>
      </c>
    </row>
  </sheetData>
  <mergeCells count="12">
    <mergeCell ref="A2:P2"/>
    <mergeCell ref="A3:J3"/>
    <mergeCell ref="A4:B4"/>
    <mergeCell ref="C4:D4"/>
    <mergeCell ref="E4:F4"/>
    <mergeCell ref="H4:I4"/>
    <mergeCell ref="L4:O4"/>
    <mergeCell ref="A6:I6"/>
    <mergeCell ref="G4:G5"/>
    <mergeCell ref="J4:J5"/>
    <mergeCell ref="K4:K5"/>
    <mergeCell ref="P4:P6"/>
  </mergeCells>
  <pageMargins left="0.75" right="0.75" top="1" bottom="1" header="0.5" footer="0.5"/>
  <pageSetup paperSize="9" scale="46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workbookViewId="0">
      <selection activeCell="A2" sqref="A2:P2"/>
    </sheetView>
  </sheetViews>
  <sheetFormatPr defaultColWidth="10" defaultRowHeight="13.5" outlineLevelRow="7"/>
  <cols>
    <col min="1" max="1" width="25.6333333333333" style="1" customWidth="1"/>
    <col min="2" max="2" width="21.8833333333333" style="1" customWidth="1"/>
    <col min="3" max="3" width="23" style="1" customWidth="1"/>
    <col min="4" max="4" width="21.3833333333333" style="1" customWidth="1"/>
    <col min="5" max="5" width="18.3833333333333" style="1" customWidth="1"/>
    <col min="6" max="6" width="19.75" style="1" customWidth="1"/>
    <col min="7" max="7" width="29.8833333333333" style="1" customWidth="1"/>
    <col min="8" max="9" width="20.5" style="1" customWidth="1"/>
    <col min="10" max="12" width="15.3833333333333" style="1" customWidth="1"/>
    <col min="13" max="15" width="9.75" style="1" customWidth="1"/>
    <col min="16" max="16384" width="10" style="1"/>
  </cols>
  <sheetData>
    <row r="1" ht="18" customHeight="1" spans="1:7">
      <c r="A1" s="61" t="s">
        <v>201</v>
      </c>
      <c r="B1" s="4"/>
      <c r="G1" s="4"/>
    </row>
    <row r="2" ht="31.35" customHeight="1" spans="1:16">
      <c r="A2" s="3" t="s">
        <v>202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4.25" customHeight="1" spans="1:16">
      <c r="A3" s="4"/>
      <c r="B3" s="4"/>
      <c r="C3" s="4"/>
      <c r="D3" s="4"/>
      <c r="E3" s="4"/>
      <c r="F3" s="4"/>
      <c r="G3" s="4"/>
      <c r="H3" s="4"/>
      <c r="I3" s="4"/>
      <c r="J3" s="4"/>
      <c r="P3" s="64" t="s">
        <v>2</v>
      </c>
    </row>
    <row r="4" ht="14.25" customHeight="1" spans="1:16">
      <c r="A4" s="11" t="s">
        <v>112</v>
      </c>
      <c r="B4" s="11"/>
      <c r="C4" s="11" t="s">
        <v>191</v>
      </c>
      <c r="D4" s="11"/>
      <c r="E4" s="11" t="s">
        <v>113</v>
      </c>
      <c r="F4" s="11"/>
      <c r="G4" s="48" t="s">
        <v>59</v>
      </c>
      <c r="H4" s="5" t="s">
        <v>192</v>
      </c>
      <c r="I4" s="5"/>
      <c r="J4" s="5" t="s">
        <v>114</v>
      </c>
      <c r="K4" s="16" t="s">
        <v>91</v>
      </c>
      <c r="L4" s="11" t="s">
        <v>92</v>
      </c>
      <c r="M4" s="11"/>
      <c r="N4" s="11"/>
      <c r="O4" s="9"/>
      <c r="P4" s="17" t="s">
        <v>5</v>
      </c>
    </row>
    <row r="5" ht="27.2" customHeight="1" spans="1:16">
      <c r="A5" s="11" t="s">
        <v>89</v>
      </c>
      <c r="B5" s="11" t="s">
        <v>90</v>
      </c>
      <c r="C5" s="11" t="s">
        <v>89</v>
      </c>
      <c r="D5" s="11" t="s">
        <v>90</v>
      </c>
      <c r="E5" s="11" t="s">
        <v>89</v>
      </c>
      <c r="F5" s="11" t="s">
        <v>90</v>
      </c>
      <c r="G5" s="62"/>
      <c r="H5" s="7" t="s">
        <v>193</v>
      </c>
      <c r="I5" s="7" t="s">
        <v>194</v>
      </c>
      <c r="J5" s="7"/>
      <c r="K5" s="7"/>
      <c r="L5" s="65" t="s">
        <v>65</v>
      </c>
      <c r="M5" s="65" t="s">
        <v>195</v>
      </c>
      <c r="N5" s="65" t="s">
        <v>196</v>
      </c>
      <c r="O5" s="8" t="s">
        <v>197</v>
      </c>
      <c r="P5" s="17"/>
    </row>
    <row r="6" ht="14.25" customHeight="1" spans="1:16">
      <c r="A6" s="11" t="s">
        <v>74</v>
      </c>
      <c r="B6" s="11"/>
      <c r="C6" s="11"/>
      <c r="D6" s="11"/>
      <c r="E6" s="11"/>
      <c r="F6" s="11"/>
      <c r="G6" s="11"/>
      <c r="H6" s="11"/>
      <c r="I6" s="11"/>
      <c r="J6" s="11" t="s">
        <v>93</v>
      </c>
      <c r="K6" s="11">
        <v>2</v>
      </c>
      <c r="L6" s="11" t="s">
        <v>198</v>
      </c>
      <c r="M6" s="11">
        <v>4</v>
      </c>
      <c r="N6" s="11">
        <v>5</v>
      </c>
      <c r="O6" s="9">
        <v>6</v>
      </c>
      <c r="P6" s="17"/>
    </row>
    <row r="7" ht="58" customHeight="1" spans="1:16">
      <c r="A7" s="11" t="s">
        <v>61</v>
      </c>
      <c r="B7" s="11"/>
      <c r="C7" s="11"/>
      <c r="D7" s="11"/>
      <c r="E7" s="11"/>
      <c r="F7" s="11"/>
      <c r="G7" s="11"/>
      <c r="H7" s="11"/>
      <c r="I7" s="11"/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18" t="s">
        <v>200</v>
      </c>
    </row>
    <row r="8" spans="1:1">
      <c r="A8" s="14" t="s">
        <v>56</v>
      </c>
    </row>
  </sheetData>
  <mergeCells count="13">
    <mergeCell ref="A2:P2"/>
    <mergeCell ref="A3:J3"/>
    <mergeCell ref="A4:B4"/>
    <mergeCell ref="C4:D4"/>
    <mergeCell ref="E4:F4"/>
    <mergeCell ref="H4:I4"/>
    <mergeCell ref="L4:O4"/>
    <mergeCell ref="A6:I6"/>
    <mergeCell ref="A7:I7"/>
    <mergeCell ref="G4:G5"/>
    <mergeCell ref="J4:J5"/>
    <mergeCell ref="K4:K5"/>
    <mergeCell ref="P4:P6"/>
  </mergeCells>
  <pageMargins left="0.75" right="0.75" top="1" bottom="1" header="0.5" footer="0.5"/>
  <pageSetup paperSize="9" scale="4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zoomScaleSheetLayoutView="70" workbookViewId="0">
      <selection activeCell="A2" sqref="A2:P2"/>
    </sheetView>
  </sheetViews>
  <sheetFormatPr defaultColWidth="10" defaultRowHeight="13.5"/>
  <cols>
    <col min="1" max="2" width="18.875" style="1" customWidth="1"/>
    <col min="3" max="4" width="15.625" style="1" customWidth="1"/>
    <col min="5" max="6" width="16" style="1" customWidth="1"/>
    <col min="7" max="7" width="20.5" style="1" customWidth="1"/>
    <col min="8" max="9" width="12.75" style="1" customWidth="1"/>
    <col min="10" max="12" width="15.3833333333333" style="1" customWidth="1"/>
    <col min="13" max="15" width="9.75" style="1" customWidth="1"/>
    <col min="16" max="16" width="15.375" style="1" customWidth="1"/>
    <col min="17" max="16384" width="10" style="1"/>
  </cols>
  <sheetData>
    <row r="1" ht="22" customHeight="1" spans="1:7">
      <c r="A1" s="61" t="s">
        <v>203</v>
      </c>
      <c r="B1" s="4"/>
      <c r="G1" s="4"/>
    </row>
    <row r="2" ht="31.35" customHeight="1" spans="1:16">
      <c r="A2" s="3" t="s">
        <v>204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4.25" customHeight="1" spans="1:16">
      <c r="A3" s="4"/>
      <c r="B3" s="4"/>
      <c r="C3" s="4"/>
      <c r="D3" s="4"/>
      <c r="E3" s="4"/>
      <c r="F3" s="4"/>
      <c r="G3" s="4"/>
      <c r="H3" s="4"/>
      <c r="I3" s="4"/>
      <c r="J3" s="4"/>
      <c r="P3" s="64" t="s">
        <v>2</v>
      </c>
    </row>
    <row r="4" ht="14.25" customHeight="1" spans="1:16">
      <c r="A4" s="11" t="s">
        <v>112</v>
      </c>
      <c r="B4" s="11"/>
      <c r="C4" s="11" t="s">
        <v>191</v>
      </c>
      <c r="D4" s="11"/>
      <c r="E4" s="11" t="s">
        <v>113</v>
      </c>
      <c r="F4" s="11"/>
      <c r="G4" s="48" t="s">
        <v>59</v>
      </c>
      <c r="H4" s="5" t="s">
        <v>192</v>
      </c>
      <c r="I4" s="5"/>
      <c r="J4" s="5" t="s">
        <v>114</v>
      </c>
      <c r="K4" s="16" t="s">
        <v>91</v>
      </c>
      <c r="L4" s="11" t="s">
        <v>92</v>
      </c>
      <c r="M4" s="11"/>
      <c r="N4" s="11"/>
      <c r="O4" s="9"/>
      <c r="P4" s="17" t="s">
        <v>5</v>
      </c>
    </row>
    <row r="5" ht="27.2" customHeight="1" spans="1:16">
      <c r="A5" s="11" t="s">
        <v>89</v>
      </c>
      <c r="B5" s="11" t="s">
        <v>90</v>
      </c>
      <c r="C5" s="11" t="s">
        <v>89</v>
      </c>
      <c r="D5" s="11" t="s">
        <v>90</v>
      </c>
      <c r="E5" s="11" t="s">
        <v>89</v>
      </c>
      <c r="F5" s="11" t="s">
        <v>90</v>
      </c>
      <c r="G5" s="62"/>
      <c r="H5" s="7" t="s">
        <v>193</v>
      </c>
      <c r="I5" s="7" t="s">
        <v>194</v>
      </c>
      <c r="J5" s="7"/>
      <c r="K5" s="7"/>
      <c r="L5" s="65" t="s">
        <v>65</v>
      </c>
      <c r="M5" s="65" t="s">
        <v>195</v>
      </c>
      <c r="N5" s="65" t="s">
        <v>196</v>
      </c>
      <c r="O5" s="8" t="s">
        <v>197</v>
      </c>
      <c r="P5" s="17"/>
    </row>
    <row r="6" ht="14.25" customHeight="1" spans="1:16">
      <c r="A6" s="11" t="s">
        <v>74</v>
      </c>
      <c r="B6" s="11"/>
      <c r="C6" s="11"/>
      <c r="D6" s="11"/>
      <c r="E6" s="11"/>
      <c r="F6" s="11"/>
      <c r="G6" s="11"/>
      <c r="H6" s="11"/>
      <c r="I6" s="11"/>
      <c r="J6" s="11" t="s">
        <v>93</v>
      </c>
      <c r="K6" s="11">
        <v>2</v>
      </c>
      <c r="L6" s="11" t="s">
        <v>198</v>
      </c>
      <c r="M6" s="11">
        <v>4</v>
      </c>
      <c r="N6" s="11">
        <v>5</v>
      </c>
      <c r="O6" s="9">
        <v>6</v>
      </c>
      <c r="P6" s="17"/>
    </row>
    <row r="7" ht="59" customHeight="1" spans="1:16">
      <c r="A7" s="11" t="s">
        <v>61</v>
      </c>
      <c r="B7" s="11"/>
      <c r="C7" s="11"/>
      <c r="D7" s="11"/>
      <c r="E7" s="11"/>
      <c r="F7" s="11"/>
      <c r="G7" s="11"/>
      <c r="H7" s="11"/>
      <c r="I7" s="11"/>
      <c r="J7" s="13"/>
      <c r="K7" s="13"/>
      <c r="L7" s="13"/>
      <c r="M7" s="13"/>
      <c r="N7" s="13"/>
      <c r="O7" s="66"/>
      <c r="P7" s="18" t="s">
        <v>200</v>
      </c>
    </row>
    <row r="8" spans="1:1">
      <c r="A8" s="14" t="s">
        <v>56</v>
      </c>
    </row>
    <row r="13" spans="8:8">
      <c r="H13" s="63"/>
    </row>
  </sheetData>
  <mergeCells count="13">
    <mergeCell ref="A2:P2"/>
    <mergeCell ref="A3:J3"/>
    <mergeCell ref="A4:B4"/>
    <mergeCell ref="C4:D4"/>
    <mergeCell ref="E4:F4"/>
    <mergeCell ref="H4:I4"/>
    <mergeCell ref="L4:O4"/>
    <mergeCell ref="A6:I6"/>
    <mergeCell ref="A7:I7"/>
    <mergeCell ref="G4:G5"/>
    <mergeCell ref="J4:J5"/>
    <mergeCell ref="K4:K5"/>
    <mergeCell ref="P4:P6"/>
  </mergeCells>
  <pageMargins left="0.75" right="0.75" top="1" bottom="1" header="0.5" footer="0.5"/>
  <pageSetup paperSize="9" scale="41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"/>
  <sheetViews>
    <sheetView zoomScaleSheetLayoutView="55" topLeftCell="A2" workbookViewId="0">
      <selection activeCell="A7" sqref="A7:A8"/>
    </sheetView>
  </sheetViews>
  <sheetFormatPr defaultColWidth="10" defaultRowHeight="13.5" outlineLevelRow="7"/>
  <cols>
    <col min="1" max="2" width="16.3833333333333" customWidth="1"/>
    <col min="3" max="3" width="26" customWidth="1"/>
    <col min="4" max="4" width="25.1333333333333" customWidth="1"/>
    <col min="5" max="5" width="26" customWidth="1"/>
    <col min="6" max="6" width="25.1333333333333" customWidth="1"/>
    <col min="7" max="7" width="22.3833333333333" customWidth="1"/>
    <col min="8" max="8" width="18.3833333333333" customWidth="1"/>
    <col min="9" max="9" width="15" customWidth="1"/>
    <col min="10" max="10" width="12.5" style="46" customWidth="1"/>
    <col min="11" max="11" width="12" customWidth="1"/>
    <col min="12" max="12" width="10.8833333333333" customWidth="1"/>
    <col min="13" max="13" width="11.1333333333333" customWidth="1"/>
    <col min="14" max="14" width="10" customWidth="1"/>
    <col min="15" max="15" width="12.3833333333333" customWidth="1"/>
    <col min="16" max="16" width="10.1333333333333" customWidth="1"/>
    <col min="17" max="17" width="15.3833333333333" customWidth="1"/>
    <col min="18" max="18" width="10.3833333333333" customWidth="1"/>
    <col min="19" max="19" width="13.1333333333333" customWidth="1"/>
    <col min="20" max="20" width="11.25" customWidth="1"/>
    <col min="21" max="21" width="13" customWidth="1"/>
    <col min="22" max="22" width="11" customWidth="1"/>
    <col min="23" max="23" width="12.25" customWidth="1"/>
  </cols>
  <sheetData>
    <row r="1" ht="22" customHeight="1" spans="1:7">
      <c r="A1" s="2" t="s">
        <v>205</v>
      </c>
      <c r="B1" s="2"/>
      <c r="C1" s="2"/>
      <c r="D1" s="2"/>
      <c r="E1" s="2"/>
      <c r="F1" s="2"/>
      <c r="G1" s="2"/>
    </row>
    <row r="2" s="45" customFormat="1" ht="29.45" customHeight="1" spans="1:23">
      <c r="A2" s="3" t="s">
        <v>206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9" customHeight="1" spans="1:23">
      <c r="A3" s="47"/>
      <c r="B3" s="47"/>
      <c r="C3" s="47"/>
      <c r="D3" s="47"/>
      <c r="E3" s="47"/>
      <c r="F3" s="47"/>
      <c r="G3" s="47"/>
      <c r="H3" s="47"/>
      <c r="I3" s="47"/>
      <c r="J3" s="53"/>
      <c r="K3" s="47"/>
      <c r="P3" s="54"/>
      <c r="W3" s="57" t="s">
        <v>2</v>
      </c>
    </row>
    <row r="4" ht="14.25" customHeight="1" spans="1:23">
      <c r="A4" s="11" t="s">
        <v>112</v>
      </c>
      <c r="B4" s="11"/>
      <c r="C4" s="48" t="s">
        <v>191</v>
      </c>
      <c r="D4" s="5"/>
      <c r="E4" s="5" t="s">
        <v>113</v>
      </c>
      <c r="F4" s="5"/>
      <c r="G4" s="49" t="s">
        <v>59</v>
      </c>
      <c r="H4" s="49" t="s">
        <v>192</v>
      </c>
      <c r="I4" s="49"/>
      <c r="J4" s="5" t="s">
        <v>114</v>
      </c>
      <c r="K4" s="5" t="s">
        <v>91</v>
      </c>
      <c r="L4" s="5"/>
      <c r="M4" s="5"/>
      <c r="N4" s="5"/>
      <c r="O4" s="5"/>
      <c r="P4" s="5"/>
      <c r="Q4" s="5" t="s">
        <v>92</v>
      </c>
      <c r="R4" s="5"/>
      <c r="S4" s="5"/>
      <c r="T4" s="5"/>
      <c r="U4" s="5"/>
      <c r="V4" s="16"/>
      <c r="W4" s="43" t="s">
        <v>5</v>
      </c>
    </row>
    <row r="5" ht="39" customHeight="1" spans="1:23">
      <c r="A5" s="11" t="s">
        <v>89</v>
      </c>
      <c r="B5" s="11" t="s">
        <v>90</v>
      </c>
      <c r="C5" s="11" t="s">
        <v>89</v>
      </c>
      <c r="D5" s="11" t="s">
        <v>90</v>
      </c>
      <c r="E5" s="11" t="s">
        <v>89</v>
      </c>
      <c r="F5" s="11" t="s">
        <v>90</v>
      </c>
      <c r="G5" s="50"/>
      <c r="H5" s="50" t="s">
        <v>193</v>
      </c>
      <c r="I5" s="50" t="s">
        <v>194</v>
      </c>
      <c r="J5" s="7"/>
      <c r="K5" s="7" t="s">
        <v>65</v>
      </c>
      <c r="L5" s="7" t="s">
        <v>207</v>
      </c>
      <c r="M5" s="7" t="s">
        <v>208</v>
      </c>
      <c r="N5" s="7" t="s">
        <v>209</v>
      </c>
      <c r="O5" s="7" t="s">
        <v>210</v>
      </c>
      <c r="P5" s="7" t="s">
        <v>211</v>
      </c>
      <c r="Q5" s="7" t="s">
        <v>65</v>
      </c>
      <c r="R5" s="7" t="s">
        <v>207</v>
      </c>
      <c r="S5" s="7" t="s">
        <v>208</v>
      </c>
      <c r="T5" s="7" t="s">
        <v>209</v>
      </c>
      <c r="U5" s="7" t="s">
        <v>210</v>
      </c>
      <c r="V5" s="6" t="s">
        <v>211</v>
      </c>
      <c r="W5" s="43"/>
    </row>
    <row r="6" ht="19.5" customHeight="1" spans="1:23">
      <c r="A6" s="51" t="s">
        <v>74</v>
      </c>
      <c r="B6" s="51"/>
      <c r="C6" s="51"/>
      <c r="D6" s="51"/>
      <c r="E6" s="51"/>
      <c r="F6" s="51"/>
      <c r="G6" s="51"/>
      <c r="H6" s="51"/>
      <c r="I6" s="51"/>
      <c r="J6" s="51" t="s">
        <v>212</v>
      </c>
      <c r="K6" s="51" t="s">
        <v>213</v>
      </c>
      <c r="L6" s="51">
        <v>3</v>
      </c>
      <c r="M6" s="51">
        <v>4</v>
      </c>
      <c r="N6" s="51">
        <v>5</v>
      </c>
      <c r="O6" s="51">
        <v>6</v>
      </c>
      <c r="P6" s="51">
        <v>7</v>
      </c>
      <c r="Q6" s="51" t="s">
        <v>214</v>
      </c>
      <c r="R6" s="51">
        <v>9</v>
      </c>
      <c r="S6" s="51">
        <v>10</v>
      </c>
      <c r="T6" s="51">
        <v>11</v>
      </c>
      <c r="U6" s="51">
        <v>12</v>
      </c>
      <c r="V6" s="58">
        <v>13</v>
      </c>
      <c r="W6" s="43"/>
    </row>
    <row r="7" s="46" customFormat="1" ht="30" customHeight="1" spans="1:23">
      <c r="A7" s="37" t="s">
        <v>78</v>
      </c>
      <c r="B7" s="52"/>
      <c r="C7" s="52"/>
      <c r="D7" s="52"/>
      <c r="E7" s="52"/>
      <c r="F7" s="52"/>
      <c r="G7" s="52"/>
      <c r="H7" s="52"/>
      <c r="I7" s="52"/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9" t="s">
        <v>200</v>
      </c>
    </row>
    <row r="8" ht="30" customHeight="1" spans="1:23">
      <c r="A8" s="37" t="s">
        <v>79</v>
      </c>
      <c r="B8" s="44"/>
      <c r="C8" s="44"/>
      <c r="D8" s="44"/>
      <c r="E8" s="44"/>
      <c r="F8" s="44"/>
      <c r="G8" s="44"/>
      <c r="H8" s="44"/>
      <c r="I8" s="44"/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6">
        <v>0</v>
      </c>
      <c r="Q8" s="56">
        <v>0</v>
      </c>
      <c r="R8" s="56">
        <v>0</v>
      </c>
      <c r="S8" s="56">
        <v>0</v>
      </c>
      <c r="T8" s="56">
        <v>0</v>
      </c>
      <c r="U8" s="56">
        <v>0</v>
      </c>
      <c r="V8" s="56">
        <v>0</v>
      </c>
      <c r="W8" s="60"/>
    </row>
  </sheetData>
  <mergeCells count="14">
    <mergeCell ref="A1:G1"/>
    <mergeCell ref="A2:W2"/>
    <mergeCell ref="A3:K3"/>
    <mergeCell ref="A4:B4"/>
    <mergeCell ref="C4:D4"/>
    <mergeCell ref="E4:F4"/>
    <mergeCell ref="H4:I4"/>
    <mergeCell ref="K4:P4"/>
    <mergeCell ref="Q4:V4"/>
    <mergeCell ref="A6:I6"/>
    <mergeCell ref="G4:G5"/>
    <mergeCell ref="J4:J5"/>
    <mergeCell ref="W4:W6"/>
    <mergeCell ref="W7:W8"/>
  </mergeCells>
  <pageMargins left="0.75" right="0.75" top="1" bottom="1" header="0.5" footer="0.5"/>
  <pageSetup paperSize="9" scale="3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"/>
  <sheetViews>
    <sheetView workbookViewId="0">
      <selection activeCell="B10" sqref="B10:Y10"/>
    </sheetView>
  </sheetViews>
  <sheetFormatPr defaultColWidth="9" defaultRowHeight="13.5"/>
  <cols>
    <col min="1" max="1" width="33.125" customWidth="1"/>
    <col min="3" max="3" width="12" customWidth="1"/>
    <col min="4" max="4" width="11" customWidth="1"/>
    <col min="5" max="5" width="9" style="19"/>
    <col min="6" max="6" width="14.25" customWidth="1"/>
    <col min="7" max="8" width="11.5" customWidth="1"/>
    <col min="11" max="11" width="9" style="19"/>
    <col min="14" max="14" width="14.3833333333333" customWidth="1"/>
    <col min="17" max="17" width="9" style="19"/>
    <col min="20" max="20" width="12.75" customWidth="1"/>
  </cols>
  <sheetData>
    <row r="1" ht="20.25" spans="1:25">
      <c r="A1" s="2" t="s">
        <v>215</v>
      </c>
      <c r="B1" s="2"/>
      <c r="C1" s="2"/>
      <c r="D1" s="2"/>
      <c r="E1" s="2"/>
      <c r="F1" s="2"/>
      <c r="G1" s="2"/>
      <c r="H1" s="20"/>
      <c r="I1" s="20"/>
      <c r="J1" s="20"/>
      <c r="K1" s="40"/>
      <c r="L1" s="20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</row>
    <row r="2" spans="1:25">
      <c r="A2" s="14" t="s">
        <v>216</v>
      </c>
      <c r="B2" s="21"/>
      <c r="C2" s="21"/>
      <c r="D2" s="21"/>
      <c r="E2" s="22"/>
      <c r="F2" s="21"/>
      <c r="G2" s="21"/>
      <c r="H2" s="21"/>
      <c r="I2" s="21"/>
      <c r="J2" s="21"/>
      <c r="K2" s="22"/>
      <c r="L2" s="2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</row>
    <row r="3" ht="18.75" spans="1:26">
      <c r="A3" s="3" t="s">
        <v>217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>
      <c r="A4" s="4"/>
      <c r="B4" s="23"/>
      <c r="C4" s="23"/>
      <c r="D4" s="23"/>
      <c r="E4" s="24"/>
      <c r="F4" s="23"/>
      <c r="G4" s="23"/>
      <c r="H4" s="23"/>
      <c r="I4" s="23"/>
      <c r="J4" s="23"/>
      <c r="K4" s="24"/>
      <c r="L4" s="23"/>
      <c r="M4" s="23"/>
      <c r="N4" s="23"/>
      <c r="O4" s="23"/>
      <c r="P4" s="23"/>
      <c r="Q4" s="24"/>
      <c r="R4" s="23"/>
      <c r="S4" s="23"/>
      <c r="T4" s="23"/>
      <c r="U4" s="23"/>
      <c r="V4" s="23"/>
      <c r="W4" s="23"/>
      <c r="X4" s="23"/>
      <c r="Z4" s="42" t="s">
        <v>2</v>
      </c>
    </row>
    <row r="5" ht="30" customHeight="1" spans="1:26">
      <c r="A5" s="25" t="s">
        <v>59</v>
      </c>
      <c r="B5" s="26" t="s">
        <v>86</v>
      </c>
      <c r="C5" s="27"/>
      <c r="D5" s="27"/>
      <c r="E5" s="27"/>
      <c r="F5" s="27"/>
      <c r="G5" s="28"/>
      <c r="H5" s="26" t="s">
        <v>66</v>
      </c>
      <c r="I5" s="27"/>
      <c r="J5" s="27"/>
      <c r="K5" s="27"/>
      <c r="L5" s="27"/>
      <c r="M5" s="28"/>
      <c r="N5" s="26" t="s">
        <v>67</v>
      </c>
      <c r="O5" s="27"/>
      <c r="P5" s="27"/>
      <c r="Q5" s="27"/>
      <c r="R5" s="27"/>
      <c r="S5" s="28"/>
      <c r="T5" s="26" t="s">
        <v>68</v>
      </c>
      <c r="U5" s="27"/>
      <c r="V5" s="27"/>
      <c r="W5" s="27"/>
      <c r="X5" s="27"/>
      <c r="Y5" s="28"/>
      <c r="Z5" s="43" t="s">
        <v>5</v>
      </c>
    </row>
    <row r="6" ht="30.95" customHeight="1" spans="1:26">
      <c r="A6" s="29"/>
      <c r="B6" s="25" t="s">
        <v>61</v>
      </c>
      <c r="C6" s="30" t="s">
        <v>218</v>
      </c>
      <c r="D6" s="31" t="s">
        <v>182</v>
      </c>
      <c r="E6" s="32" t="s">
        <v>219</v>
      </c>
      <c r="F6" s="32"/>
      <c r="G6" s="32"/>
      <c r="H6" s="25" t="s">
        <v>61</v>
      </c>
      <c r="I6" s="30" t="s">
        <v>218</v>
      </c>
      <c r="J6" s="31" t="s">
        <v>182</v>
      </c>
      <c r="K6" s="32" t="s">
        <v>219</v>
      </c>
      <c r="L6" s="32"/>
      <c r="M6" s="32"/>
      <c r="N6" s="25" t="s">
        <v>61</v>
      </c>
      <c r="O6" s="30" t="s">
        <v>218</v>
      </c>
      <c r="P6" s="31" t="s">
        <v>182</v>
      </c>
      <c r="Q6" s="32" t="s">
        <v>219</v>
      </c>
      <c r="R6" s="32"/>
      <c r="S6" s="32"/>
      <c r="T6" s="25" t="s">
        <v>61</v>
      </c>
      <c r="U6" s="30" t="s">
        <v>218</v>
      </c>
      <c r="V6" s="31" t="s">
        <v>182</v>
      </c>
      <c r="W6" s="32" t="s">
        <v>219</v>
      </c>
      <c r="X6" s="32"/>
      <c r="Y6" s="32"/>
      <c r="Z6" s="43"/>
    </row>
    <row r="7" ht="36" customHeight="1" spans="1:26">
      <c r="A7" s="33"/>
      <c r="B7" s="33"/>
      <c r="C7" s="34"/>
      <c r="D7" s="34"/>
      <c r="E7" s="32" t="s">
        <v>65</v>
      </c>
      <c r="F7" s="35" t="s">
        <v>220</v>
      </c>
      <c r="G7" s="35" t="s">
        <v>221</v>
      </c>
      <c r="H7" s="33"/>
      <c r="I7" s="34"/>
      <c r="J7" s="34"/>
      <c r="K7" s="32" t="s">
        <v>65</v>
      </c>
      <c r="L7" s="35" t="s">
        <v>220</v>
      </c>
      <c r="M7" s="35" t="s">
        <v>221</v>
      </c>
      <c r="N7" s="33"/>
      <c r="O7" s="34"/>
      <c r="P7" s="34"/>
      <c r="Q7" s="32" t="s">
        <v>65</v>
      </c>
      <c r="R7" s="35" t="s">
        <v>220</v>
      </c>
      <c r="S7" s="35" t="s">
        <v>221</v>
      </c>
      <c r="T7" s="33"/>
      <c r="U7" s="34"/>
      <c r="V7" s="34"/>
      <c r="W7" s="35" t="s">
        <v>65</v>
      </c>
      <c r="X7" s="35" t="s">
        <v>220</v>
      </c>
      <c r="Y7" s="35" t="s">
        <v>221</v>
      </c>
      <c r="Z7" s="43"/>
    </row>
    <row r="8" ht="28" customHeight="1" spans="1:26">
      <c r="A8" s="36" t="s">
        <v>222</v>
      </c>
      <c r="B8" s="36" t="s">
        <v>223</v>
      </c>
      <c r="C8" s="36" t="s">
        <v>224</v>
      </c>
      <c r="D8" s="36" t="s">
        <v>225</v>
      </c>
      <c r="E8" s="36" t="s">
        <v>96</v>
      </c>
      <c r="F8" s="36" t="s">
        <v>226</v>
      </c>
      <c r="G8" s="36" t="s">
        <v>227</v>
      </c>
      <c r="H8" s="36" t="s">
        <v>228</v>
      </c>
      <c r="I8" s="36">
        <v>8</v>
      </c>
      <c r="J8" s="36">
        <v>9</v>
      </c>
      <c r="K8" s="36" t="s">
        <v>229</v>
      </c>
      <c r="L8" s="36">
        <v>11</v>
      </c>
      <c r="M8" s="36">
        <v>12</v>
      </c>
      <c r="N8" s="36" t="s">
        <v>230</v>
      </c>
      <c r="O8" s="36">
        <v>14</v>
      </c>
      <c r="P8" s="36">
        <v>15</v>
      </c>
      <c r="Q8" s="36" t="s">
        <v>231</v>
      </c>
      <c r="R8" s="36">
        <v>17</v>
      </c>
      <c r="S8" s="36">
        <v>18</v>
      </c>
      <c r="T8" s="36" t="s">
        <v>232</v>
      </c>
      <c r="U8" s="36">
        <v>20</v>
      </c>
      <c r="V8" s="36">
        <v>21</v>
      </c>
      <c r="W8" s="36" t="s">
        <v>233</v>
      </c>
      <c r="X8" s="36">
        <v>23</v>
      </c>
      <c r="Y8" s="36">
        <v>24</v>
      </c>
      <c r="Z8" s="43"/>
    </row>
    <row r="9" s="19" customFormat="1" ht="30" customHeight="1" spans="1:26">
      <c r="A9" s="37" t="s">
        <v>78</v>
      </c>
      <c r="B9" s="38">
        <f>C9+D9+E9</f>
        <v>24.95</v>
      </c>
      <c r="C9" s="39">
        <v>0</v>
      </c>
      <c r="D9" s="39">
        <v>2</v>
      </c>
      <c r="E9" s="39">
        <v>22.95</v>
      </c>
      <c r="F9" s="39">
        <v>22.95</v>
      </c>
      <c r="G9" s="39">
        <v>0</v>
      </c>
      <c r="H9" s="38">
        <f>I9+J9+K9</f>
        <v>24.95</v>
      </c>
      <c r="I9" s="39">
        <v>0</v>
      </c>
      <c r="J9" s="39">
        <v>2</v>
      </c>
      <c r="K9" s="39">
        <v>22.95</v>
      </c>
      <c r="L9" s="39">
        <v>22.95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43"/>
    </row>
    <row r="10" ht="30" customHeight="1" spans="1:26">
      <c r="A10" s="37" t="s">
        <v>79</v>
      </c>
      <c r="B10" s="38">
        <f>C10+D10+E10</f>
        <v>24.95</v>
      </c>
      <c r="C10" s="39">
        <v>0</v>
      </c>
      <c r="D10" s="39">
        <v>2</v>
      </c>
      <c r="E10" s="39">
        <v>22.95</v>
      </c>
      <c r="F10" s="39">
        <v>22.95</v>
      </c>
      <c r="G10" s="39">
        <v>0</v>
      </c>
      <c r="H10" s="38">
        <f>I10+J10+K10</f>
        <v>24.95</v>
      </c>
      <c r="I10" s="39">
        <v>0</v>
      </c>
      <c r="J10" s="39">
        <v>2</v>
      </c>
      <c r="K10" s="39">
        <v>22.95</v>
      </c>
      <c r="L10" s="39">
        <v>22.95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44"/>
    </row>
  </sheetData>
  <mergeCells count="24">
    <mergeCell ref="A1:G1"/>
    <mergeCell ref="A3:Z3"/>
    <mergeCell ref="B5:G5"/>
    <mergeCell ref="H5:M5"/>
    <mergeCell ref="N5:S5"/>
    <mergeCell ref="T5:Y5"/>
    <mergeCell ref="E6:G6"/>
    <mergeCell ref="K6:M6"/>
    <mergeCell ref="Q6:S6"/>
    <mergeCell ref="W6:Y6"/>
    <mergeCell ref="A5:A7"/>
    <mergeCell ref="B6:B7"/>
    <mergeCell ref="C6:C7"/>
    <mergeCell ref="D6:D7"/>
    <mergeCell ref="H6:H7"/>
    <mergeCell ref="I6:I7"/>
    <mergeCell ref="J6:J7"/>
    <mergeCell ref="N6:N7"/>
    <mergeCell ref="O6:O7"/>
    <mergeCell ref="P6:P7"/>
    <mergeCell ref="T6:T7"/>
    <mergeCell ref="U6:U7"/>
    <mergeCell ref="V6:V7"/>
    <mergeCell ref="Z5:Z8"/>
  </mergeCells>
  <pageMargins left="0.75" right="0.75" top="1" bottom="1" header="0.5" footer="0.5"/>
  <pageSetup paperSize="9" scale="4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zoomScale="90" zoomScaleNormal="90" workbookViewId="0">
      <selection activeCell="G28" sqref="G28"/>
    </sheetView>
  </sheetViews>
  <sheetFormatPr defaultColWidth="10" defaultRowHeight="13.5" outlineLevelRow="7"/>
  <cols>
    <col min="1" max="1" width="32.6333333333333" style="1" customWidth="1"/>
    <col min="2" max="2" width="28.8833333333333" style="1" customWidth="1"/>
    <col min="3" max="3" width="29" style="1" customWidth="1"/>
    <col min="4" max="6" width="15.3833333333333" style="1" customWidth="1"/>
    <col min="7" max="7" width="18.3833333333333" style="1" customWidth="1"/>
    <col min="8" max="8" width="15.3833333333333" style="1" customWidth="1"/>
    <col min="9" max="11" width="18" style="1" customWidth="1"/>
    <col min="12" max="12" width="9.75" style="1" customWidth="1"/>
    <col min="13" max="16384" width="10" style="1"/>
  </cols>
  <sheetData>
    <row r="1" ht="23" customHeight="1" spans="1:7">
      <c r="A1" s="2" t="s">
        <v>234</v>
      </c>
      <c r="B1" s="2"/>
      <c r="C1" s="2"/>
      <c r="D1" s="2"/>
      <c r="E1" s="2"/>
      <c r="F1" s="2"/>
      <c r="G1" s="2"/>
    </row>
    <row r="2" ht="28.9" customHeight="1" spans="1:12">
      <c r="A2" s="3" t="s">
        <v>235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4.25" customHeight="1" spans="1:12">
      <c r="A3" s="4"/>
      <c r="B3" s="4"/>
      <c r="C3" s="4"/>
      <c r="D3" s="4"/>
      <c r="L3" s="15" t="s">
        <v>2</v>
      </c>
    </row>
    <row r="4" ht="27.95" customHeight="1" spans="1:12">
      <c r="A4" s="5" t="s">
        <v>59</v>
      </c>
      <c r="B4" s="5" t="s">
        <v>192</v>
      </c>
      <c r="C4" s="5"/>
      <c r="D4" s="5" t="s">
        <v>236</v>
      </c>
      <c r="E4" s="5" t="s">
        <v>237</v>
      </c>
      <c r="F4" s="6" t="s">
        <v>238</v>
      </c>
      <c r="G4" s="5" t="s">
        <v>239</v>
      </c>
      <c r="H4" s="5" t="s">
        <v>240</v>
      </c>
      <c r="I4" s="5"/>
      <c r="J4" s="5"/>
      <c r="K4" s="16"/>
      <c r="L4" s="17" t="s">
        <v>5</v>
      </c>
    </row>
    <row r="5" ht="27" customHeight="1" spans="1:12">
      <c r="A5" s="7"/>
      <c r="B5" s="7" t="s">
        <v>193</v>
      </c>
      <c r="C5" s="7" t="s">
        <v>194</v>
      </c>
      <c r="D5" s="7"/>
      <c r="E5" s="7"/>
      <c r="F5" s="8"/>
      <c r="G5" s="7"/>
      <c r="H5" s="7" t="s">
        <v>65</v>
      </c>
      <c r="I5" s="7" t="s">
        <v>241</v>
      </c>
      <c r="J5" s="7" t="s">
        <v>242</v>
      </c>
      <c r="K5" s="6" t="s">
        <v>243</v>
      </c>
      <c r="L5" s="17"/>
    </row>
    <row r="6" ht="14.25" customHeight="1" spans="1:12">
      <c r="A6" s="9" t="s">
        <v>74</v>
      </c>
      <c r="B6" s="10"/>
      <c r="C6" s="10"/>
      <c r="D6" s="10"/>
      <c r="E6" s="10"/>
      <c r="F6" s="10"/>
      <c r="G6" s="11">
        <v>1</v>
      </c>
      <c r="H6" s="11" t="s">
        <v>76</v>
      </c>
      <c r="I6" s="11">
        <v>3</v>
      </c>
      <c r="J6" s="11">
        <v>4</v>
      </c>
      <c r="K6" s="9">
        <v>5</v>
      </c>
      <c r="L6" s="17"/>
    </row>
    <row r="7" ht="38" customHeight="1" spans="1:12">
      <c r="A7" s="11" t="s">
        <v>61</v>
      </c>
      <c r="B7" s="11"/>
      <c r="C7" s="11"/>
      <c r="D7" s="11"/>
      <c r="E7" s="11"/>
      <c r="F7" s="9"/>
      <c r="G7" s="12">
        <v>0</v>
      </c>
      <c r="H7" s="13">
        <v>0</v>
      </c>
      <c r="I7" s="13">
        <v>0</v>
      </c>
      <c r="J7" s="13">
        <v>0</v>
      </c>
      <c r="K7" s="13">
        <v>0</v>
      </c>
      <c r="L7" s="18" t="s">
        <v>200</v>
      </c>
    </row>
    <row r="8" spans="1:1">
      <c r="A8" s="14" t="s">
        <v>56</v>
      </c>
    </row>
  </sheetData>
  <mergeCells count="13">
    <mergeCell ref="A1:G1"/>
    <mergeCell ref="A2:L2"/>
    <mergeCell ref="A3:D3"/>
    <mergeCell ref="B4:C4"/>
    <mergeCell ref="H4:K4"/>
    <mergeCell ref="A6:F6"/>
    <mergeCell ref="A7:F7"/>
    <mergeCell ref="A4:A5"/>
    <mergeCell ref="D4:D5"/>
    <mergeCell ref="E4:E5"/>
    <mergeCell ref="F4:F5"/>
    <mergeCell ref="G4:G5"/>
    <mergeCell ref="L4:L6"/>
  </mergeCells>
  <pageMargins left="0.751388888888889" right="0.751388888888889" top="1" bottom="1" header="0.5" footer="0.5"/>
  <pageSetup paperSize="9" scale="5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1.部门收支预算总表</vt:lpstr>
      <vt:lpstr>2.部门收入预算总表</vt:lpstr>
      <vt:lpstr>3.部门支出预算总表</vt:lpstr>
      <vt:lpstr>4.基本支出预算总表</vt:lpstr>
      <vt:lpstr>5.项目支出预算总表</vt:lpstr>
      <vt:lpstr>6.政府性基金预算支出明细表</vt:lpstr>
      <vt:lpstr>7.国有资本经营预算支出明细表</vt:lpstr>
      <vt:lpstr>8.财政专户预算支出明细表</vt:lpstr>
      <vt:lpstr>9.单位资金预算支出明细表</vt:lpstr>
      <vt:lpstr>10.财政拨款“三公”经费预算支出明细表（含中央、省资金）</vt:lpstr>
      <vt:lpstr>11.政府采购预算明细表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2022-01-27T11:32:00Z</dcterms:created>
  <dcterms:modified xsi:type="dcterms:W3CDTF">2025-05-20T15:13:14Z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eadingLayout">
    <vt:bool>true</vt:bool>
  </property>
  <property fmtid="{D5CDD505-2E9C-101B-9397-08002B2CF9AE}" pid="4" name="ICV">
    <vt:lpwstr>CF935556B56C4277AB37A39A79F45BD6_13</vt:lpwstr>
  </property>
</Properties>
</file>